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600" yWindow="65524" windowWidth="9636" windowHeight="7512" tabRatio="866" activeTab="5"/>
  </bookViews>
  <sheets>
    <sheet name="Mini" sheetId="1" r:id="rId1"/>
    <sheet name="Schüler_D" sheetId="2" r:id="rId2"/>
    <sheet name="Schüler_C" sheetId="3" r:id="rId3"/>
    <sheet name="Schüler_B" sheetId="4" r:id="rId4"/>
    <sheet name="Schüler_A" sheetId="5" r:id="rId5"/>
    <sheet name="Jugend" sheetId="6" r:id="rId6"/>
  </sheets>
  <definedNames>
    <definedName name="_xlnm.Print_Area" localSheetId="0">'Mini'!$A$1:$M$14</definedName>
    <definedName name="_xlnm.Print_Area" localSheetId="4">'Schüler_A'!$A$1:$M$24</definedName>
    <definedName name="_xlnm.Print_Area" localSheetId="3">'Schüler_B'!$A$1:$M$24</definedName>
    <definedName name="_xlnm.Print_Area" localSheetId="2">'Schüler_C'!$A$1:$M$32</definedName>
    <definedName name="_xlnm.Print_Area" localSheetId="1">'Schüler_D'!$A$1:$M$13</definedName>
    <definedName name="_xlnm.Print_Titles" localSheetId="5">'Jugend'!$1:$4</definedName>
    <definedName name="_xlnm.Print_Titles" localSheetId="0">'Mini'!$1:$4</definedName>
    <definedName name="_xlnm.Print_Titles" localSheetId="4">'Schüler_A'!$1:$4</definedName>
    <definedName name="_xlnm.Print_Titles" localSheetId="3">'Schüler_B'!$1:$4</definedName>
    <definedName name="_xlnm.Print_Titles" localSheetId="2">'Schüler_C'!$1:$4</definedName>
    <definedName name="_xlnm.Print_Titles" localSheetId="1">'Schüler_D'!$1:$4</definedName>
  </definedNames>
  <calcPr fullCalcOnLoad="1"/>
</workbook>
</file>

<file path=xl/sharedStrings.xml><?xml version="1.0" encoding="utf-8"?>
<sst xmlns="http://schemas.openxmlformats.org/spreadsheetml/2006/main" count="630" uniqueCount="172">
  <si>
    <t>Einzelstarter</t>
  </si>
  <si>
    <t>Biathlon</t>
  </si>
  <si>
    <t>Nr.</t>
  </si>
  <si>
    <t>Name</t>
  </si>
  <si>
    <t>Vorname</t>
  </si>
  <si>
    <t>Schütze</t>
  </si>
  <si>
    <t>Geschlecht</t>
  </si>
  <si>
    <t>Ort/Verein</t>
  </si>
  <si>
    <t>Minicup</t>
  </si>
  <si>
    <t>Strafzeit [Sek.]:</t>
  </si>
  <si>
    <t>Rennen</t>
  </si>
  <si>
    <t>Bahn</t>
  </si>
  <si>
    <t>Zeit</t>
  </si>
  <si>
    <t>Fehlschüsse</t>
  </si>
  <si>
    <t>Gesamtzeit</t>
  </si>
  <si>
    <t>Schüler D</t>
  </si>
  <si>
    <t>Schüler C</t>
  </si>
  <si>
    <t>Schüler B</t>
  </si>
  <si>
    <t>Schüler A</t>
  </si>
  <si>
    <t>Jugend</t>
  </si>
  <si>
    <t>Jahrgang</t>
  </si>
  <si>
    <t>A</t>
  </si>
  <si>
    <t>Klettke</t>
  </si>
  <si>
    <t>Tom</t>
  </si>
  <si>
    <t>m</t>
  </si>
  <si>
    <t>Paul</t>
  </si>
  <si>
    <t>w</t>
  </si>
  <si>
    <t>Schulz</t>
  </si>
  <si>
    <t>Alterskl.</t>
  </si>
  <si>
    <t>C</t>
  </si>
  <si>
    <t>B</t>
  </si>
  <si>
    <t>Stöckmann</t>
  </si>
  <si>
    <t>Ben</t>
  </si>
  <si>
    <t>Groß</t>
  </si>
  <si>
    <t>Welf</t>
  </si>
  <si>
    <t>Laura</t>
  </si>
  <si>
    <t>D</t>
  </si>
  <si>
    <t>ja</t>
  </si>
  <si>
    <t>Hinz</t>
  </si>
  <si>
    <t>Müller</t>
  </si>
  <si>
    <t>Glühe</t>
  </si>
  <si>
    <t>Lukas</t>
  </si>
  <si>
    <t>Frieda</t>
  </si>
  <si>
    <t>Tim</t>
  </si>
  <si>
    <t>Hinnerk</t>
  </si>
  <si>
    <t>Stallbohm</t>
  </si>
  <si>
    <t>Linus</t>
  </si>
  <si>
    <t>Lutz</t>
  </si>
  <si>
    <t>Henry</t>
  </si>
  <si>
    <t>Lange</t>
  </si>
  <si>
    <t>Till</t>
  </si>
  <si>
    <t>Folke</t>
  </si>
  <si>
    <t>SGI Bardowick</t>
  </si>
  <si>
    <t>Paschke</t>
  </si>
  <si>
    <t>Alexandra</t>
  </si>
  <si>
    <t>Seeger</t>
  </si>
  <si>
    <t>Lina</t>
  </si>
  <si>
    <t>SV Ashausen</t>
  </si>
  <si>
    <t>Parszyk</t>
  </si>
  <si>
    <t>Eisenack</t>
  </si>
  <si>
    <t>Lennart</t>
  </si>
  <si>
    <t>Stoßberger</t>
  </si>
  <si>
    <t>Felix</t>
  </si>
  <si>
    <t>Kramer</t>
  </si>
  <si>
    <t>SV Neuhaus-Carrenzien</t>
  </si>
  <si>
    <t>Maris</t>
  </si>
  <si>
    <t>Sperling</t>
  </si>
  <si>
    <t>Ida</t>
  </si>
  <si>
    <t>Pascal</t>
  </si>
  <si>
    <t>Simon</t>
  </si>
  <si>
    <t>Jona</t>
  </si>
  <si>
    <t>Rumler</t>
  </si>
  <si>
    <t>Valerie</t>
  </si>
  <si>
    <t>Burmester</t>
  </si>
  <si>
    <t>Oskar</t>
  </si>
  <si>
    <t>Lena Marie</t>
  </si>
  <si>
    <t>Julian</t>
  </si>
  <si>
    <t>Knoll</t>
  </si>
  <si>
    <t xml:space="preserve">Tim </t>
  </si>
  <si>
    <t>Schubert</t>
  </si>
  <si>
    <t>Leonas</t>
  </si>
  <si>
    <t>Rohstock</t>
  </si>
  <si>
    <t>Daniel</t>
  </si>
  <si>
    <t>Köhler</t>
  </si>
  <si>
    <t>Philipp</t>
  </si>
  <si>
    <t>Umland</t>
  </si>
  <si>
    <t>KKSV Wendisch Evern</t>
  </si>
  <si>
    <t>Masharzew</t>
  </si>
  <si>
    <t>Bennet</t>
  </si>
  <si>
    <t>Schmidt</t>
  </si>
  <si>
    <t>Henning</t>
  </si>
  <si>
    <t>Rath</t>
  </si>
  <si>
    <t>Christina</t>
  </si>
  <si>
    <t>Bagunk</t>
  </si>
  <si>
    <t>Nele</t>
  </si>
  <si>
    <t>Jan</t>
  </si>
  <si>
    <t>Ludwig</t>
  </si>
  <si>
    <t>Männlich</t>
  </si>
  <si>
    <t>Weiblich</t>
  </si>
  <si>
    <t>Altersgruppe: bis 6 Jahre (2012 und jünger)</t>
  </si>
  <si>
    <t>Altersgruppe: 7 - 8 Jahre (2010 - 2011)</t>
  </si>
  <si>
    <t>Altersgruppe: 9 - 10 Jahre (2008- 2009)</t>
  </si>
  <si>
    <t>Altersgruppe: 11 - 12 Jahre (2006 - 2007)</t>
  </si>
  <si>
    <t>Altersgruppe: 13 - 14 Jahre (2004 - 2005)</t>
  </si>
  <si>
    <t>Altersgruppe: 15 - 17 Jahre (2001 - 2003)</t>
  </si>
  <si>
    <t>Jordan</t>
  </si>
  <si>
    <t>Bötticher</t>
  </si>
  <si>
    <t>Knaack</t>
  </si>
  <si>
    <t>Sarah</t>
  </si>
  <si>
    <t>Ole</t>
  </si>
  <si>
    <t>Hermann</t>
  </si>
  <si>
    <t>Jonathan</t>
  </si>
  <si>
    <t>Hockmann</t>
  </si>
  <si>
    <t>Catrine</t>
  </si>
  <si>
    <t>Kreis</t>
  </si>
  <si>
    <t>Leandro</t>
  </si>
  <si>
    <t>Drogi</t>
  </si>
  <si>
    <t>Elisa</t>
  </si>
  <si>
    <t>Jakob</t>
  </si>
  <si>
    <t>Wulf</t>
  </si>
  <si>
    <t>Heins</t>
  </si>
  <si>
    <t>Leo</t>
  </si>
  <si>
    <t>Mini</t>
  </si>
  <si>
    <t>Jannis</t>
  </si>
  <si>
    <t>Lausen</t>
  </si>
  <si>
    <t xml:space="preserve">Leon </t>
  </si>
  <si>
    <t>Klose</t>
  </si>
  <si>
    <t>Leif</t>
  </si>
  <si>
    <t>Deuse</t>
  </si>
  <si>
    <t>Noel Denisz</t>
  </si>
  <si>
    <t>Coban</t>
  </si>
  <si>
    <t>Andreas</t>
  </si>
  <si>
    <t>Schlethauer</t>
  </si>
  <si>
    <t>Tim-Felix</t>
  </si>
  <si>
    <t>Alex</t>
  </si>
  <si>
    <t>SV Sallahn</t>
  </si>
  <si>
    <t>Niklas</t>
  </si>
  <si>
    <t>Hinrichs</t>
  </si>
  <si>
    <t>Maximilian</t>
  </si>
  <si>
    <t>Kaiser</t>
  </si>
  <si>
    <t>Thore</t>
  </si>
  <si>
    <t>Stiegler</t>
  </si>
  <si>
    <t>Wedhorn</t>
  </si>
  <si>
    <t>Sören</t>
  </si>
  <si>
    <t>Schulze</t>
  </si>
  <si>
    <t>Tobias</t>
  </si>
  <si>
    <t>Pangert</t>
  </si>
  <si>
    <t>Beutell</t>
  </si>
  <si>
    <t>Sandra</t>
  </si>
  <si>
    <t>Herlitschke</t>
  </si>
  <si>
    <t>Laurenz</t>
  </si>
  <si>
    <t>Klein</t>
  </si>
  <si>
    <t>Louisa</t>
  </si>
  <si>
    <t>Bartsch</t>
  </si>
  <si>
    <t>SGI Bleckede</t>
  </si>
  <si>
    <t>SV Metzingen</t>
  </si>
  <si>
    <t>Julio</t>
  </si>
  <si>
    <t>Krause</t>
  </si>
  <si>
    <t>Kampf</t>
  </si>
  <si>
    <t>Luna Marie</t>
  </si>
  <si>
    <t>Beilfuß</t>
  </si>
  <si>
    <t>Noah Fabian</t>
  </si>
  <si>
    <t>Liam</t>
  </si>
  <si>
    <t>Ullerich</t>
  </si>
  <si>
    <t>Emilie</t>
  </si>
  <si>
    <t>Mats</t>
  </si>
  <si>
    <t>Stöver</t>
  </si>
  <si>
    <t>Hubertus Reinstorf</t>
  </si>
  <si>
    <t>Layes</t>
  </si>
  <si>
    <t>Vivien</t>
  </si>
  <si>
    <t>Behr</t>
  </si>
  <si>
    <t xml:space="preserve">Magnus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</si>
</sst>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mm]:ss.0"/>
    <numFmt numFmtId="165" formatCode="#,##0.00\ &quot;€&quot;"/>
  </numFmts>
  <fonts count="47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b/>
      <sz val="13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8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164" fontId="0" fillId="33" borderId="1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1" fontId="4" fillId="33" borderId="19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1" fontId="4" fillId="33" borderId="2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4" fontId="0" fillId="33" borderId="20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44" fontId="7" fillId="33" borderId="14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center" vertical="center"/>
    </xf>
    <xf numFmtId="44" fontId="7" fillId="33" borderId="12" xfId="0" applyNumberFormat="1" applyFont="1" applyFill="1" applyBorder="1" applyAlignment="1">
      <alignment vertical="center"/>
    </xf>
    <xf numFmtId="0" fontId="8" fillId="0" borderId="12" xfId="46" applyFont="1" applyFill="1" applyBorder="1" applyAlignment="1">
      <alignment horizontal="left" vertical="center"/>
      <protection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46" applyFont="1" applyFill="1" applyBorder="1" applyAlignment="1">
      <alignment horizontal="left" vertical="center"/>
      <protection/>
    </xf>
    <xf numFmtId="0" fontId="7" fillId="0" borderId="2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center" vertical="center"/>
    </xf>
    <xf numFmtId="14" fontId="0" fillId="35" borderId="0" xfId="0" applyNumberFormat="1" applyFont="1" applyFill="1" applyBorder="1" applyAlignment="1" quotePrefix="1">
      <alignment horizontal="center" vertical="center"/>
    </xf>
    <xf numFmtId="164" fontId="0" fillId="35" borderId="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64" fontId="9" fillId="33" borderId="1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164" fontId="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14" fontId="0" fillId="0" borderId="12" xfId="0" applyNumberForma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35" borderId="12" xfId="0" applyNumberForma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35" borderId="0" xfId="0" applyFont="1" applyFill="1" applyBorder="1" applyAlignment="1">
      <alignment horizontal="left" vertical="center"/>
    </xf>
    <xf numFmtId="0" fontId="10" fillId="35" borderId="0" xfId="0" applyFont="1" applyFill="1" applyBorder="1" applyAlignment="1">
      <alignment horizontal="center" vertical="center"/>
    </xf>
    <xf numFmtId="14" fontId="10" fillId="35" borderId="0" xfId="0" applyNumberFormat="1" applyFont="1" applyFill="1" applyBorder="1" applyAlignment="1" quotePrefix="1">
      <alignment horizontal="center" vertical="center"/>
    </xf>
    <xf numFmtId="164" fontId="10" fillId="35" borderId="0" xfId="0" applyNumberFormat="1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164" fontId="10" fillId="33" borderId="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64" fontId="7" fillId="33" borderId="11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164" fontId="7" fillId="33" borderId="20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164" fontId="7" fillId="0" borderId="33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164" fontId="7" fillId="33" borderId="34" xfId="0" applyNumberFormat="1" applyFont="1" applyFill="1" applyBorder="1" applyAlignment="1">
      <alignment horizontal="center" vertical="center"/>
    </xf>
    <xf numFmtId="164" fontId="7" fillId="0" borderId="34" xfId="0" applyNumberFormat="1" applyFont="1" applyFill="1" applyBorder="1" applyAlignment="1">
      <alignment horizontal="center" vertical="center"/>
    </xf>
    <xf numFmtId="164" fontId="7" fillId="33" borderId="35" xfId="0" applyNumberFormat="1" applyFont="1" applyFill="1" applyBorder="1" applyAlignment="1">
      <alignment horizontal="center" vertical="center"/>
    </xf>
    <xf numFmtId="164" fontId="7" fillId="0" borderId="36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left" vertical="center"/>
    </xf>
    <xf numFmtId="0" fontId="46" fillId="0" borderId="12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6" fillId="0" borderId="12" xfId="46" applyFont="1" applyFill="1" applyBorder="1" applyAlignment="1">
      <alignment horizontal="left" vertical="center"/>
      <protection/>
    </xf>
    <xf numFmtId="164" fontId="7" fillId="33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center" vertical="center"/>
    </xf>
    <xf numFmtId="164" fontId="7" fillId="33" borderId="39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164" fontId="7" fillId="0" borderId="39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8" fillId="0" borderId="25" xfId="46" applyFont="1" applyFill="1" applyBorder="1" applyAlignment="1">
      <alignment horizontal="left" vertical="center"/>
      <protection/>
    </xf>
    <xf numFmtId="0" fontId="8" fillId="0" borderId="27" xfId="46" applyFont="1" applyFill="1" applyBorder="1" applyAlignment="1">
      <alignment horizontal="left" vertical="center"/>
      <protection/>
    </xf>
    <xf numFmtId="0" fontId="8" fillId="0" borderId="14" xfId="46" applyFont="1" applyFill="1" applyBorder="1" applyAlignment="1">
      <alignment horizontal="left" vertical="center"/>
      <protection/>
    </xf>
    <xf numFmtId="0" fontId="7" fillId="0" borderId="4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1" fontId="4" fillId="33" borderId="23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164" fontId="7" fillId="33" borderId="3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33" borderId="0" xfId="0" applyNumberFormat="1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1" fontId="4" fillId="33" borderId="2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12" fillId="0" borderId="30" xfId="46" applyFont="1" applyFill="1" applyBorder="1" applyAlignment="1">
      <alignment horizontal="left" vertical="center"/>
      <protection/>
    </xf>
    <xf numFmtId="0" fontId="10" fillId="0" borderId="3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164" fontId="10" fillId="0" borderId="30" xfId="0" applyNumberFormat="1" applyFont="1" applyFill="1" applyBorder="1" applyAlignment="1">
      <alignment horizontal="center" vertical="center"/>
    </xf>
    <xf numFmtId="164" fontId="9" fillId="33" borderId="30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33" borderId="0" xfId="0" applyNumberForma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left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xcel Built-in Normal" xfId="46"/>
    <cellStyle name="Gut" xfId="47"/>
    <cellStyle name="Neutral" xfId="48"/>
    <cellStyle name="Notiz" xfId="49"/>
    <cellStyle name="Percent" xfId="50"/>
    <cellStyle name="Schlecht" xfId="51"/>
    <cellStyle name="Standard 2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2.7109375" style="1" customWidth="1"/>
    <col min="2" max="2" width="11.28125" style="1" bestFit="1" customWidth="1"/>
    <col min="3" max="3" width="11.8515625" style="1" bestFit="1" customWidth="1"/>
    <col min="4" max="4" width="10.421875" style="2" bestFit="1" customWidth="1"/>
    <col min="5" max="5" width="13.8515625" style="1" bestFit="1" customWidth="1"/>
    <col min="6" max="6" width="30.57421875" style="1" bestFit="1" customWidth="1"/>
    <col min="7" max="7" width="11.8515625" style="1" bestFit="1" customWidth="1"/>
    <col min="8" max="8" width="11.421875" style="1" bestFit="1" customWidth="1"/>
    <col min="9" max="9" width="11.00390625" style="2" hidden="1" customWidth="1"/>
    <col min="10" max="10" width="7.140625" style="2" hidden="1" customWidth="1"/>
    <col min="11" max="11" width="14.8515625" style="1" bestFit="1" customWidth="1"/>
    <col min="12" max="12" width="15.28125" style="1" bestFit="1" customWidth="1"/>
    <col min="13" max="13" width="13.8515625" style="1" bestFit="1" customWidth="1"/>
    <col min="14" max="16384" width="11.421875" style="1" customWidth="1"/>
  </cols>
  <sheetData>
    <row r="1" spans="1:12" ht="17.25">
      <c r="A1" s="3" t="s">
        <v>0</v>
      </c>
      <c r="B1" s="3"/>
      <c r="C1" s="3" t="s">
        <v>8</v>
      </c>
      <c r="D1" s="1"/>
      <c r="E1" s="154" t="s">
        <v>99</v>
      </c>
      <c r="F1" s="154"/>
      <c r="G1" s="154"/>
      <c r="H1" s="154"/>
      <c r="I1" s="154"/>
      <c r="J1" s="154"/>
      <c r="K1" s="4" t="s">
        <v>9</v>
      </c>
      <c r="L1" s="5">
        <v>5.7870370370370366E-05</v>
      </c>
    </row>
    <row r="2" spans="1:12" ht="17.25">
      <c r="A2" s="3" t="s">
        <v>1</v>
      </c>
      <c r="B2" s="3"/>
      <c r="E2" s="16"/>
      <c r="F2" s="16"/>
      <c r="G2" s="16"/>
      <c r="H2" s="16"/>
      <c r="I2" s="16"/>
      <c r="K2" s="4"/>
      <c r="L2" s="5"/>
    </row>
    <row r="3" ht="17.25">
      <c r="A3" s="3" t="s">
        <v>97</v>
      </c>
    </row>
    <row r="4" spans="1:13" ht="15" customHeight="1" thickBot="1">
      <c r="A4" s="65" t="s">
        <v>2</v>
      </c>
      <c r="B4" s="65" t="s">
        <v>4</v>
      </c>
      <c r="C4" s="65" t="s">
        <v>3</v>
      </c>
      <c r="D4" s="65" t="s">
        <v>5</v>
      </c>
      <c r="E4" s="65" t="s">
        <v>6</v>
      </c>
      <c r="F4" s="65" t="s">
        <v>7</v>
      </c>
      <c r="G4" s="65" t="s">
        <v>20</v>
      </c>
      <c r="H4" s="66" t="s">
        <v>28</v>
      </c>
      <c r="I4" s="65" t="s">
        <v>10</v>
      </c>
      <c r="J4" s="65" t="s">
        <v>11</v>
      </c>
      <c r="K4" s="65" t="s">
        <v>12</v>
      </c>
      <c r="L4" s="67" t="s">
        <v>13</v>
      </c>
      <c r="M4" s="65" t="s">
        <v>14</v>
      </c>
    </row>
    <row r="5" spans="1:13" s="68" customFormat="1" ht="28.5" customHeight="1">
      <c r="A5" s="104">
        <v>1</v>
      </c>
      <c r="B5" s="144" t="s">
        <v>25</v>
      </c>
      <c r="C5" s="133" t="s">
        <v>40</v>
      </c>
      <c r="D5" s="134" t="s">
        <v>37</v>
      </c>
      <c r="E5" s="134" t="s">
        <v>24</v>
      </c>
      <c r="F5" s="64" t="s">
        <v>155</v>
      </c>
      <c r="G5" s="64">
        <v>2012</v>
      </c>
      <c r="H5" s="51" t="s">
        <v>122</v>
      </c>
      <c r="I5" s="33"/>
      <c r="J5" s="32"/>
      <c r="K5" s="109">
        <v>0.001712962962962963</v>
      </c>
      <c r="L5" s="110">
        <v>10</v>
      </c>
      <c r="M5" s="111">
        <f>K5+L5*$L$1</f>
        <v>0.0022916666666666667</v>
      </c>
    </row>
    <row r="6" spans="1:13" s="68" customFormat="1" ht="28.5" customHeight="1">
      <c r="A6" s="104">
        <v>2</v>
      </c>
      <c r="B6" s="22"/>
      <c r="C6" s="22"/>
      <c r="D6" s="23"/>
      <c r="E6" s="23"/>
      <c r="F6" s="15"/>
      <c r="G6" s="21"/>
      <c r="H6" s="11"/>
      <c r="I6" s="10"/>
      <c r="J6" s="10"/>
      <c r="K6" s="7"/>
      <c r="L6" s="6"/>
      <c r="M6" s="7"/>
    </row>
    <row r="7" spans="1:13" s="68" customFormat="1" ht="28.5" customHeight="1">
      <c r="A7" s="187">
        <v>3</v>
      </c>
      <c r="B7" s="18"/>
      <c r="C7" s="25"/>
      <c r="D7" s="11"/>
      <c r="E7" s="11"/>
      <c r="F7" s="11"/>
      <c r="G7" s="21"/>
      <c r="H7" s="11"/>
      <c r="I7" s="27"/>
      <c r="J7" s="27"/>
      <c r="K7" s="34"/>
      <c r="L7" s="30"/>
      <c r="M7" s="34"/>
    </row>
    <row r="8" spans="1:13" s="68" customFormat="1" ht="28.5" customHeight="1">
      <c r="A8" s="159"/>
      <c r="B8" s="181"/>
      <c r="C8" s="181"/>
      <c r="D8" s="182"/>
      <c r="E8" s="182"/>
      <c r="F8" s="182"/>
      <c r="G8" s="183"/>
      <c r="H8" s="183"/>
      <c r="I8" s="184"/>
      <c r="J8" s="184"/>
      <c r="K8" s="185"/>
      <c r="L8" s="183"/>
      <c r="M8" s="186"/>
    </row>
    <row r="9" spans="1:13" s="68" customFormat="1" ht="28.5" customHeight="1">
      <c r="A9" s="69" t="s">
        <v>98</v>
      </c>
      <c r="B9" s="70"/>
      <c r="C9" s="70"/>
      <c r="D9" s="71"/>
      <c r="E9" s="71"/>
      <c r="F9" s="71"/>
      <c r="G9" s="72"/>
      <c r="H9" s="72"/>
      <c r="I9" s="71"/>
      <c r="J9" s="71"/>
      <c r="K9" s="73"/>
      <c r="L9" s="71"/>
      <c r="M9" s="73"/>
    </row>
    <row r="10" spans="1:13" ht="15" customHeight="1">
      <c r="A10" s="74" t="s">
        <v>2</v>
      </c>
      <c r="B10" s="74" t="s">
        <v>4</v>
      </c>
      <c r="C10" s="74" t="s">
        <v>3</v>
      </c>
      <c r="D10" s="74" t="s">
        <v>5</v>
      </c>
      <c r="E10" s="74" t="s">
        <v>6</v>
      </c>
      <c r="F10" s="74" t="s">
        <v>7</v>
      </c>
      <c r="G10" s="74" t="s">
        <v>20</v>
      </c>
      <c r="H10" s="75" t="s">
        <v>28</v>
      </c>
      <c r="I10" s="74" t="s">
        <v>10</v>
      </c>
      <c r="J10" s="74" t="s">
        <v>11</v>
      </c>
      <c r="K10" s="74" t="s">
        <v>12</v>
      </c>
      <c r="L10" s="76" t="s">
        <v>13</v>
      </c>
      <c r="M10" s="74" t="s">
        <v>14</v>
      </c>
    </row>
    <row r="11" spans="1:13" s="68" customFormat="1" ht="28.5" customHeight="1">
      <c r="A11" s="104">
        <v>1</v>
      </c>
      <c r="B11" s="77"/>
      <c r="C11" s="77"/>
      <c r="D11" s="78"/>
      <c r="E11" s="78"/>
      <c r="F11" s="79"/>
      <c r="G11" s="80"/>
      <c r="H11" s="81"/>
      <c r="I11" s="82"/>
      <c r="J11" s="82"/>
      <c r="K11" s="83"/>
      <c r="L11" s="84"/>
      <c r="M11" s="85"/>
    </row>
    <row r="12" spans="1:13" s="68" customFormat="1" ht="28.5" customHeight="1">
      <c r="A12" s="105">
        <v>2</v>
      </c>
      <c r="B12" s="17"/>
      <c r="C12" s="17"/>
      <c r="D12" s="15"/>
      <c r="E12" s="15"/>
      <c r="F12" s="15"/>
      <c r="G12" s="11"/>
      <c r="H12" s="11"/>
      <c r="I12" s="35"/>
      <c r="J12" s="27"/>
      <c r="K12" s="34"/>
      <c r="L12" s="30"/>
      <c r="M12" s="34"/>
    </row>
    <row r="13" spans="1:13" s="68" customFormat="1" ht="28.5" customHeight="1">
      <c r="A13" s="106">
        <v>3</v>
      </c>
      <c r="B13" s="86"/>
      <c r="C13" s="86"/>
      <c r="D13" s="87"/>
      <c r="E13" s="87"/>
      <c r="F13" s="87"/>
      <c r="G13" s="87"/>
      <c r="H13" s="11"/>
      <c r="I13" s="48"/>
      <c r="J13" s="12"/>
      <c r="K13" s="88"/>
      <c r="L13" s="89"/>
      <c r="M13" s="88"/>
    </row>
    <row r="14" spans="1:13" ht="28.5" customHeight="1" hidden="1">
      <c r="A14" s="90">
        <v>4</v>
      </c>
      <c r="B14" s="11"/>
      <c r="C14" s="11"/>
      <c r="D14" s="11"/>
      <c r="E14" s="11"/>
      <c r="F14" s="11"/>
      <c r="G14" s="91"/>
      <c r="H14" s="91"/>
      <c r="I14" s="92"/>
      <c r="J14" s="11"/>
      <c r="K14" s="29"/>
      <c r="L14" s="11"/>
      <c r="M14" s="93"/>
    </row>
  </sheetData>
  <sheetProtection/>
  <mergeCells count="1">
    <mergeCell ref="E1:J1"/>
  </mergeCells>
  <printOptions/>
  <pageMargins left="0" right="0" top="0" bottom="0" header="0" footer="0"/>
  <pageSetup fitToHeight="1" fitToWidth="1" horizontalDpi="600" verticalDpi="600" orientation="landscape" paperSize="9" scale="94" r:id="rId1"/>
  <headerFooter alignWithMargins="0">
    <oddHeader>&amp;L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2.7109375" style="1" customWidth="1"/>
    <col min="2" max="2" width="14.57421875" style="1" bestFit="1" customWidth="1"/>
    <col min="3" max="3" width="17.7109375" style="1" customWidth="1"/>
    <col min="4" max="4" width="11.28125" style="2" bestFit="1" customWidth="1"/>
    <col min="5" max="5" width="15.57421875" style="1" bestFit="1" customWidth="1"/>
    <col min="6" max="6" width="30.8515625" style="1" bestFit="1" customWidth="1"/>
    <col min="7" max="7" width="13.00390625" style="1" bestFit="1" customWidth="1"/>
    <col min="8" max="8" width="11.421875" style="1" bestFit="1" customWidth="1"/>
    <col min="9" max="9" width="11.00390625" style="2" hidden="1" customWidth="1"/>
    <col min="10" max="10" width="9.00390625" style="2" hidden="1" customWidth="1"/>
    <col min="11" max="11" width="14.7109375" style="1" customWidth="1"/>
    <col min="12" max="12" width="15.28125" style="1" bestFit="1" customWidth="1"/>
    <col min="13" max="13" width="15.140625" style="1" bestFit="1" customWidth="1"/>
    <col min="14" max="16384" width="11.421875" style="1" customWidth="1"/>
  </cols>
  <sheetData>
    <row r="1" spans="1:12" ht="22.5">
      <c r="A1" s="3" t="s">
        <v>0</v>
      </c>
      <c r="B1" s="94"/>
      <c r="C1" s="94" t="s">
        <v>15</v>
      </c>
      <c r="E1" s="154" t="s">
        <v>100</v>
      </c>
      <c r="F1" s="154"/>
      <c r="G1" s="154"/>
      <c r="H1" s="154"/>
      <c r="I1" s="154"/>
      <c r="K1" s="4" t="s">
        <v>9</v>
      </c>
      <c r="L1" s="5">
        <v>5.7870370370370366E-05</v>
      </c>
    </row>
    <row r="2" spans="1:12" ht="17.25">
      <c r="A2" s="3" t="s">
        <v>1</v>
      </c>
      <c r="B2" s="3"/>
      <c r="E2" s="16"/>
      <c r="F2" s="16"/>
      <c r="G2" s="16"/>
      <c r="H2" s="16"/>
      <c r="I2" s="16"/>
      <c r="K2" s="4"/>
      <c r="L2" s="5"/>
    </row>
    <row r="3" ht="17.25">
      <c r="A3" s="3" t="s">
        <v>97</v>
      </c>
    </row>
    <row r="4" spans="1:13" ht="15" customHeight="1">
      <c r="A4" s="74" t="s">
        <v>2</v>
      </c>
      <c r="B4" s="74" t="s">
        <v>4</v>
      </c>
      <c r="C4" s="74" t="s">
        <v>3</v>
      </c>
      <c r="D4" s="74" t="s">
        <v>5</v>
      </c>
      <c r="E4" s="74" t="s">
        <v>6</v>
      </c>
      <c r="F4" s="74" t="s">
        <v>7</v>
      </c>
      <c r="G4" s="74" t="s">
        <v>20</v>
      </c>
      <c r="H4" s="75" t="s">
        <v>28</v>
      </c>
      <c r="I4" s="95" t="s">
        <v>10</v>
      </c>
      <c r="J4" s="74" t="s">
        <v>11</v>
      </c>
      <c r="K4" s="74" t="s">
        <v>12</v>
      </c>
      <c r="L4" s="76" t="s">
        <v>13</v>
      </c>
      <c r="M4" s="74" t="s">
        <v>14</v>
      </c>
    </row>
    <row r="5" spans="1:13" s="68" customFormat="1" ht="28.5" customHeight="1">
      <c r="A5" s="107">
        <v>1</v>
      </c>
      <c r="B5" s="60" t="s">
        <v>76</v>
      </c>
      <c r="C5" s="61" t="s">
        <v>126</v>
      </c>
      <c r="D5" s="62" t="s">
        <v>37</v>
      </c>
      <c r="E5" s="62" t="s">
        <v>24</v>
      </c>
      <c r="F5" s="62" t="s">
        <v>86</v>
      </c>
      <c r="G5" s="62">
        <v>2010</v>
      </c>
      <c r="H5" s="56" t="s">
        <v>36</v>
      </c>
      <c r="I5" s="57"/>
      <c r="J5" s="32"/>
      <c r="K5" s="109">
        <v>0.0009606481481481481</v>
      </c>
      <c r="L5" s="112">
        <v>1</v>
      </c>
      <c r="M5" s="111">
        <f>K5+L5*$L$1</f>
        <v>0.0010185185185185184</v>
      </c>
    </row>
    <row r="6" spans="1:13" s="68" customFormat="1" ht="28.5" customHeight="1">
      <c r="A6" s="108">
        <v>2</v>
      </c>
      <c r="B6" s="55" t="s">
        <v>43</v>
      </c>
      <c r="C6" s="55" t="s">
        <v>69</v>
      </c>
      <c r="D6" s="50" t="s">
        <v>37</v>
      </c>
      <c r="E6" s="50" t="s">
        <v>24</v>
      </c>
      <c r="F6" s="50" t="s">
        <v>64</v>
      </c>
      <c r="G6" s="50">
        <v>2011</v>
      </c>
      <c r="H6" s="56" t="s">
        <v>36</v>
      </c>
      <c r="I6" s="57"/>
      <c r="J6" s="32"/>
      <c r="K6" s="109">
        <v>0.0010416666666666667</v>
      </c>
      <c r="L6" s="112">
        <v>0</v>
      </c>
      <c r="M6" s="113">
        <f>K6+L6*$L$1</f>
        <v>0.0010416666666666667</v>
      </c>
    </row>
    <row r="7" spans="1:13" s="68" customFormat="1" ht="28.5" customHeight="1">
      <c r="A7" s="158">
        <v>3</v>
      </c>
      <c r="B7" s="55" t="s">
        <v>162</v>
      </c>
      <c r="C7" s="55" t="s">
        <v>163</v>
      </c>
      <c r="D7" s="50" t="s">
        <v>37</v>
      </c>
      <c r="E7" s="50" t="s">
        <v>24</v>
      </c>
      <c r="F7" s="50" t="s">
        <v>154</v>
      </c>
      <c r="G7" s="50">
        <v>2010</v>
      </c>
      <c r="H7" s="56" t="s">
        <v>36</v>
      </c>
      <c r="I7" s="57"/>
      <c r="J7" s="49"/>
      <c r="K7" s="137">
        <v>0.0012847222222222223</v>
      </c>
      <c r="L7" s="114">
        <v>7</v>
      </c>
      <c r="M7" s="115">
        <f>K7+L7*$L$1</f>
        <v>0.0016898148148148148</v>
      </c>
    </row>
    <row r="8" spans="1:13" s="68" customFormat="1" ht="28.5" customHeight="1">
      <c r="A8" s="140"/>
      <c r="B8" s="155"/>
      <c r="C8" s="155"/>
      <c r="D8" s="156"/>
      <c r="E8" s="156"/>
      <c r="F8" s="156"/>
      <c r="G8" s="156"/>
      <c r="H8" s="156"/>
      <c r="I8" s="157"/>
      <c r="J8" s="157"/>
      <c r="K8" s="102"/>
      <c r="L8" s="140"/>
      <c r="M8" s="102"/>
    </row>
    <row r="9" spans="1:13" s="68" customFormat="1" ht="28.5" customHeight="1">
      <c r="A9" s="96" t="s">
        <v>98</v>
      </c>
      <c r="B9" s="97"/>
      <c r="C9" s="97"/>
      <c r="D9" s="98"/>
      <c r="E9" s="98"/>
      <c r="F9" s="98"/>
      <c r="G9" s="99"/>
      <c r="H9" s="99"/>
      <c r="I9" s="98"/>
      <c r="J9" s="98"/>
      <c r="K9" s="100"/>
      <c r="L9" s="98"/>
      <c r="M9" s="100"/>
    </row>
    <row r="10" spans="1:13" ht="15" customHeight="1">
      <c r="A10" s="74" t="s">
        <v>2</v>
      </c>
      <c r="B10" s="74" t="s">
        <v>4</v>
      </c>
      <c r="C10" s="74" t="s">
        <v>3</v>
      </c>
      <c r="D10" s="74" t="s">
        <v>5</v>
      </c>
      <c r="E10" s="74" t="s">
        <v>6</v>
      </c>
      <c r="F10" s="74" t="s">
        <v>7</v>
      </c>
      <c r="G10" s="74" t="s">
        <v>20</v>
      </c>
      <c r="H10" s="75" t="s">
        <v>28</v>
      </c>
      <c r="I10" s="95" t="s">
        <v>10</v>
      </c>
      <c r="J10" s="74" t="s">
        <v>11</v>
      </c>
      <c r="K10" s="74" t="s">
        <v>12</v>
      </c>
      <c r="L10" s="76" t="s">
        <v>13</v>
      </c>
      <c r="M10" s="74" t="s">
        <v>14</v>
      </c>
    </row>
    <row r="11" spans="1:13" s="68" customFormat="1" ht="28.5" customHeight="1">
      <c r="A11" s="107">
        <v>1</v>
      </c>
      <c r="B11" s="55" t="s">
        <v>75</v>
      </c>
      <c r="C11" s="55" t="s">
        <v>39</v>
      </c>
      <c r="D11" s="50" t="s">
        <v>37</v>
      </c>
      <c r="E11" s="50" t="s">
        <v>26</v>
      </c>
      <c r="F11" s="50" t="s">
        <v>52</v>
      </c>
      <c r="G11" s="50">
        <v>2010</v>
      </c>
      <c r="H11" s="56" t="s">
        <v>36</v>
      </c>
      <c r="I11" s="57"/>
      <c r="J11" s="49"/>
      <c r="K11" s="137">
        <v>0.0012847222222222223</v>
      </c>
      <c r="L11" s="114">
        <v>3</v>
      </c>
      <c r="M11" s="115">
        <f>K11+L11*$L$1</f>
        <v>0.0014583333333333334</v>
      </c>
    </row>
    <row r="12" spans="1:13" s="68" customFormat="1" ht="28.5" customHeight="1">
      <c r="A12" s="105">
        <v>2</v>
      </c>
      <c r="B12" s="55" t="s">
        <v>159</v>
      </c>
      <c r="C12" s="55" t="s">
        <v>39</v>
      </c>
      <c r="D12" s="50" t="s">
        <v>37</v>
      </c>
      <c r="E12" s="50" t="s">
        <v>26</v>
      </c>
      <c r="F12" s="50" t="s">
        <v>154</v>
      </c>
      <c r="G12" s="50">
        <v>2010</v>
      </c>
      <c r="H12" s="56" t="s">
        <v>36</v>
      </c>
      <c r="I12" s="52"/>
      <c r="J12" s="41"/>
      <c r="K12" s="109">
        <v>0.0011921296296296296</v>
      </c>
      <c r="L12" s="116">
        <v>8</v>
      </c>
      <c r="M12" s="135">
        <f>K12+L12*$L$1</f>
        <v>0.0016550925925925926</v>
      </c>
    </row>
    <row r="13" spans="1:13" s="68" customFormat="1" ht="28.5" customHeight="1">
      <c r="A13" s="106">
        <v>3</v>
      </c>
      <c r="B13" s="55"/>
      <c r="C13" s="55"/>
      <c r="D13" s="50"/>
      <c r="E13" s="50"/>
      <c r="F13" s="50"/>
      <c r="G13" s="50"/>
      <c r="H13" s="56"/>
      <c r="I13" s="57"/>
      <c r="J13" s="49"/>
      <c r="K13" s="109"/>
      <c r="L13" s="112"/>
      <c r="M13" s="113"/>
    </row>
  </sheetData>
  <sheetProtection/>
  <mergeCells count="1">
    <mergeCell ref="E1:I1"/>
  </mergeCells>
  <printOptions/>
  <pageMargins left="0" right="0" top="0" bottom="0" header="0" footer="0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8.8515625" style="1" customWidth="1"/>
    <col min="2" max="2" width="16.421875" style="1" bestFit="1" customWidth="1"/>
    <col min="3" max="3" width="18.00390625" style="1" bestFit="1" customWidth="1"/>
    <col min="4" max="4" width="11.28125" style="2" bestFit="1" customWidth="1"/>
    <col min="5" max="5" width="15.57421875" style="1" bestFit="1" customWidth="1"/>
    <col min="6" max="6" width="30.8515625" style="1" bestFit="1" customWidth="1"/>
    <col min="7" max="7" width="13.00390625" style="1" bestFit="1" customWidth="1"/>
    <col min="8" max="8" width="11.421875" style="1" bestFit="1" customWidth="1"/>
    <col min="9" max="9" width="11.00390625" style="2" hidden="1" customWidth="1"/>
    <col min="10" max="10" width="7.7109375" style="2" hidden="1" customWidth="1"/>
    <col min="11" max="11" width="16.28125" style="1" bestFit="1" customWidth="1"/>
    <col min="12" max="12" width="17.421875" style="1" bestFit="1" customWidth="1"/>
    <col min="13" max="13" width="15.140625" style="1" bestFit="1" customWidth="1"/>
    <col min="14" max="16384" width="11.421875" style="1" customWidth="1"/>
  </cols>
  <sheetData>
    <row r="1" spans="1:12" ht="22.5">
      <c r="A1" s="3" t="s">
        <v>0</v>
      </c>
      <c r="B1" s="94"/>
      <c r="C1" s="94" t="s">
        <v>16</v>
      </c>
      <c r="E1" s="154" t="s">
        <v>101</v>
      </c>
      <c r="F1" s="154"/>
      <c r="G1" s="154"/>
      <c r="H1" s="154"/>
      <c r="I1" s="154"/>
      <c r="K1" s="4" t="s">
        <v>9</v>
      </c>
      <c r="L1" s="5">
        <v>5.7870370370370366E-05</v>
      </c>
    </row>
    <row r="2" spans="1:12" ht="17.25">
      <c r="A2" s="3" t="s">
        <v>1</v>
      </c>
      <c r="B2" s="3"/>
      <c r="E2" s="16"/>
      <c r="F2" s="16"/>
      <c r="G2" s="16"/>
      <c r="H2" s="16"/>
      <c r="I2" s="16"/>
      <c r="K2" s="4"/>
      <c r="L2" s="5"/>
    </row>
    <row r="3" ht="17.25">
      <c r="A3" s="3" t="s">
        <v>97</v>
      </c>
    </row>
    <row r="4" spans="1:13" ht="15" customHeight="1">
      <c r="A4" s="74" t="s">
        <v>2</v>
      </c>
      <c r="B4" s="74" t="s">
        <v>4</v>
      </c>
      <c r="C4" s="74" t="s">
        <v>3</v>
      </c>
      <c r="D4" s="74" t="s">
        <v>5</v>
      </c>
      <c r="E4" s="74" t="s">
        <v>6</v>
      </c>
      <c r="F4" s="74" t="s">
        <v>7</v>
      </c>
      <c r="G4" s="74" t="s">
        <v>20</v>
      </c>
      <c r="H4" s="75" t="s">
        <v>28</v>
      </c>
      <c r="I4" s="74" t="s">
        <v>10</v>
      </c>
      <c r="J4" s="74" t="s">
        <v>11</v>
      </c>
      <c r="K4" s="74" t="s">
        <v>12</v>
      </c>
      <c r="L4" s="76" t="s">
        <v>13</v>
      </c>
      <c r="M4" s="74" t="s">
        <v>14</v>
      </c>
    </row>
    <row r="5" spans="1:13" s="68" customFormat="1" ht="28.5" customHeight="1">
      <c r="A5" s="104">
        <v>1</v>
      </c>
      <c r="B5" s="55" t="s">
        <v>84</v>
      </c>
      <c r="C5" s="55" t="s">
        <v>85</v>
      </c>
      <c r="D5" s="50" t="s">
        <v>37</v>
      </c>
      <c r="E5" s="50" t="s">
        <v>24</v>
      </c>
      <c r="F5" s="50" t="s">
        <v>86</v>
      </c>
      <c r="G5" s="50">
        <v>2008</v>
      </c>
      <c r="H5" s="56" t="s">
        <v>29</v>
      </c>
      <c r="I5" s="14"/>
      <c r="J5" s="10"/>
      <c r="K5" s="117">
        <v>0.0007523148148148147</v>
      </c>
      <c r="L5" s="112">
        <v>0</v>
      </c>
      <c r="M5" s="115">
        <f aca="true" t="shared" si="0" ref="M5:M21">K5+L5*$L$1</f>
        <v>0.0007523148148148147</v>
      </c>
    </row>
    <row r="6" spans="1:13" s="68" customFormat="1" ht="28.5" customHeight="1">
      <c r="A6" s="104">
        <v>2</v>
      </c>
      <c r="B6" s="55" t="s">
        <v>80</v>
      </c>
      <c r="C6" s="55" t="s">
        <v>81</v>
      </c>
      <c r="D6" s="50" t="s">
        <v>37</v>
      </c>
      <c r="E6" s="50" t="s">
        <v>24</v>
      </c>
      <c r="F6" s="50" t="s">
        <v>86</v>
      </c>
      <c r="G6" s="50">
        <v>2008</v>
      </c>
      <c r="H6" s="56" t="s">
        <v>29</v>
      </c>
      <c r="I6" s="139"/>
      <c r="J6" s="12"/>
      <c r="K6" s="117">
        <v>0.0008217592592592592</v>
      </c>
      <c r="L6" s="112">
        <v>0</v>
      </c>
      <c r="M6" s="115">
        <f t="shared" si="0"/>
        <v>0.0008217592592592592</v>
      </c>
    </row>
    <row r="7" spans="1:13" s="68" customFormat="1" ht="28.5" customHeight="1">
      <c r="A7" s="104">
        <v>3</v>
      </c>
      <c r="B7" s="55" t="s">
        <v>88</v>
      </c>
      <c r="C7" s="55" t="s">
        <v>89</v>
      </c>
      <c r="D7" s="50" t="s">
        <v>37</v>
      </c>
      <c r="E7" s="50" t="s">
        <v>24</v>
      </c>
      <c r="F7" s="50" t="s">
        <v>86</v>
      </c>
      <c r="G7" s="50">
        <v>2009</v>
      </c>
      <c r="H7" s="56" t="s">
        <v>29</v>
      </c>
      <c r="I7" s="145"/>
      <c r="J7" s="149"/>
      <c r="K7" s="117">
        <v>0.0008449074074074075</v>
      </c>
      <c r="L7" s="112">
        <v>0</v>
      </c>
      <c r="M7" s="113">
        <f t="shared" si="0"/>
        <v>0.0008449074074074075</v>
      </c>
    </row>
    <row r="8" spans="1:13" s="68" customFormat="1" ht="28.5" customHeight="1">
      <c r="A8" s="8">
        <v>4</v>
      </c>
      <c r="B8" s="55" t="s">
        <v>68</v>
      </c>
      <c r="C8" s="55" t="s">
        <v>69</v>
      </c>
      <c r="D8" s="50" t="s">
        <v>37</v>
      </c>
      <c r="E8" s="50" t="s">
        <v>24</v>
      </c>
      <c r="F8" s="50" t="s">
        <v>64</v>
      </c>
      <c r="G8" s="50">
        <v>2009</v>
      </c>
      <c r="H8" s="56" t="s">
        <v>29</v>
      </c>
      <c r="I8" s="37"/>
      <c r="J8" s="44"/>
      <c r="K8" s="117">
        <v>0.0008912037037037036</v>
      </c>
      <c r="L8" s="112">
        <v>0</v>
      </c>
      <c r="M8" s="111">
        <f t="shared" si="0"/>
        <v>0.0008912037037037036</v>
      </c>
    </row>
    <row r="9" spans="1:13" s="68" customFormat="1" ht="28.5" customHeight="1">
      <c r="A9" s="8">
        <v>5</v>
      </c>
      <c r="B9" s="55" t="s">
        <v>76</v>
      </c>
      <c r="C9" s="55" t="s">
        <v>77</v>
      </c>
      <c r="D9" s="50" t="s">
        <v>37</v>
      </c>
      <c r="E9" s="50" t="s">
        <v>24</v>
      </c>
      <c r="F9" s="50" t="s">
        <v>86</v>
      </c>
      <c r="G9" s="50">
        <v>2008</v>
      </c>
      <c r="H9" s="56" t="s">
        <v>29</v>
      </c>
      <c r="I9" s="138"/>
      <c r="J9" s="44"/>
      <c r="K9" s="117">
        <v>0.0008796296296296296</v>
      </c>
      <c r="L9" s="112">
        <v>1</v>
      </c>
      <c r="M9" s="115">
        <f t="shared" si="0"/>
        <v>0.0009375</v>
      </c>
    </row>
    <row r="10" spans="1:13" s="68" customFormat="1" ht="28.5" customHeight="1">
      <c r="A10" s="8">
        <v>6</v>
      </c>
      <c r="B10" s="55" t="s">
        <v>123</v>
      </c>
      <c r="C10" s="55" t="s">
        <v>124</v>
      </c>
      <c r="D10" s="50" t="s">
        <v>37</v>
      </c>
      <c r="E10" s="50" t="s">
        <v>24</v>
      </c>
      <c r="F10" s="50" t="s">
        <v>64</v>
      </c>
      <c r="G10" s="50">
        <v>2008</v>
      </c>
      <c r="H10" s="56" t="s">
        <v>29</v>
      </c>
      <c r="I10" s="36"/>
      <c r="J10" s="42"/>
      <c r="K10" s="117">
        <v>0.0008333333333333334</v>
      </c>
      <c r="L10" s="112">
        <v>2</v>
      </c>
      <c r="M10" s="111">
        <f t="shared" si="0"/>
        <v>0.0009490740740740741</v>
      </c>
    </row>
    <row r="11" spans="1:13" s="68" customFormat="1" ht="28.5" customHeight="1">
      <c r="A11" s="8">
        <v>7</v>
      </c>
      <c r="B11" s="58" t="s">
        <v>32</v>
      </c>
      <c r="C11" s="58" t="s">
        <v>31</v>
      </c>
      <c r="D11" s="50" t="s">
        <v>37</v>
      </c>
      <c r="E11" s="50" t="s">
        <v>24</v>
      </c>
      <c r="F11" s="50" t="s">
        <v>64</v>
      </c>
      <c r="G11" s="50">
        <v>2008</v>
      </c>
      <c r="H11" s="56" t="s">
        <v>29</v>
      </c>
      <c r="I11" s="9"/>
      <c r="J11" s="9"/>
      <c r="K11" s="117">
        <v>0.0008101851851851852</v>
      </c>
      <c r="L11" s="112">
        <v>3</v>
      </c>
      <c r="M11" s="113">
        <f t="shared" si="0"/>
        <v>0.0009837962962962962</v>
      </c>
    </row>
    <row r="12" spans="1:13" s="68" customFormat="1" ht="28.5" customHeight="1">
      <c r="A12" s="8">
        <v>8</v>
      </c>
      <c r="B12" s="55" t="s">
        <v>115</v>
      </c>
      <c r="C12" s="55" t="s">
        <v>116</v>
      </c>
      <c r="D12" s="50" t="s">
        <v>37</v>
      </c>
      <c r="E12" s="50" t="s">
        <v>24</v>
      </c>
      <c r="F12" s="50" t="s">
        <v>64</v>
      </c>
      <c r="G12" s="50">
        <v>2008</v>
      </c>
      <c r="H12" s="56" t="s">
        <v>29</v>
      </c>
      <c r="I12" s="33"/>
      <c r="J12" s="32"/>
      <c r="K12" s="117">
        <v>0.0008680555555555555</v>
      </c>
      <c r="L12" s="112">
        <v>4</v>
      </c>
      <c r="M12" s="113">
        <f t="shared" si="0"/>
        <v>0.0010995370370370369</v>
      </c>
    </row>
    <row r="13" spans="1:13" s="68" customFormat="1" ht="28.5" customHeight="1">
      <c r="A13" s="8">
        <v>9</v>
      </c>
      <c r="B13" s="55" t="s">
        <v>111</v>
      </c>
      <c r="C13" s="55" t="s">
        <v>112</v>
      </c>
      <c r="D13" s="50" t="s">
        <v>37</v>
      </c>
      <c r="E13" s="50" t="s">
        <v>24</v>
      </c>
      <c r="F13" s="50" t="s">
        <v>52</v>
      </c>
      <c r="G13" s="50">
        <v>2009</v>
      </c>
      <c r="H13" s="56" t="s">
        <v>29</v>
      </c>
      <c r="I13" s="33"/>
      <c r="J13" s="41"/>
      <c r="K13" s="117">
        <v>0.0009606481481481481</v>
      </c>
      <c r="L13" s="112">
        <v>3</v>
      </c>
      <c r="M13" s="113">
        <f t="shared" si="0"/>
        <v>0.0011342592592592591</v>
      </c>
    </row>
    <row r="14" spans="1:13" s="68" customFormat="1" ht="28.5" customHeight="1">
      <c r="A14" s="8">
        <v>10</v>
      </c>
      <c r="B14" s="58" t="s">
        <v>76</v>
      </c>
      <c r="C14" s="58" t="s">
        <v>107</v>
      </c>
      <c r="D14" s="50" t="s">
        <v>37</v>
      </c>
      <c r="E14" s="50" t="s">
        <v>24</v>
      </c>
      <c r="F14" s="50" t="s">
        <v>52</v>
      </c>
      <c r="G14" s="50">
        <v>2008</v>
      </c>
      <c r="H14" s="56" t="s">
        <v>29</v>
      </c>
      <c r="I14" s="147"/>
      <c r="J14" s="151"/>
      <c r="K14" s="117">
        <v>0.0009837962962962964</v>
      </c>
      <c r="L14" s="112">
        <v>3</v>
      </c>
      <c r="M14" s="113">
        <f t="shared" si="0"/>
        <v>0.0011574074074074076</v>
      </c>
    </row>
    <row r="15" spans="1:13" s="68" customFormat="1" ht="28.5" customHeight="1">
      <c r="A15" s="8">
        <v>11</v>
      </c>
      <c r="B15" s="55" t="s">
        <v>138</v>
      </c>
      <c r="C15" s="55" t="s">
        <v>139</v>
      </c>
      <c r="D15" s="50" t="s">
        <v>37</v>
      </c>
      <c r="E15" s="50" t="s">
        <v>24</v>
      </c>
      <c r="F15" s="50" t="s">
        <v>135</v>
      </c>
      <c r="G15" s="50">
        <v>2008</v>
      </c>
      <c r="H15" s="56" t="s">
        <v>29</v>
      </c>
      <c r="I15" s="40"/>
      <c r="J15" s="47"/>
      <c r="K15" s="117">
        <v>0.0009953703703703704</v>
      </c>
      <c r="L15" s="112">
        <v>3</v>
      </c>
      <c r="M15" s="113">
        <f t="shared" si="0"/>
        <v>0.0011689814814814816</v>
      </c>
    </row>
    <row r="16" spans="1:13" s="68" customFormat="1" ht="28.5" customHeight="1">
      <c r="A16" s="8">
        <v>12</v>
      </c>
      <c r="B16" s="55" t="s">
        <v>78</v>
      </c>
      <c r="C16" s="55" t="s">
        <v>79</v>
      </c>
      <c r="D16" s="50" t="s">
        <v>37</v>
      </c>
      <c r="E16" s="50" t="s">
        <v>24</v>
      </c>
      <c r="F16" s="50" t="s">
        <v>86</v>
      </c>
      <c r="G16" s="50">
        <v>2008</v>
      </c>
      <c r="H16" s="56" t="s">
        <v>29</v>
      </c>
      <c r="I16" s="31"/>
      <c r="J16" s="27"/>
      <c r="K16" s="117">
        <v>0.0009837962962962964</v>
      </c>
      <c r="L16" s="112">
        <v>4</v>
      </c>
      <c r="M16" s="115">
        <f t="shared" si="0"/>
        <v>0.0012152777777777778</v>
      </c>
    </row>
    <row r="17" spans="1:13" s="68" customFormat="1" ht="28.5" customHeight="1">
      <c r="A17" s="8">
        <v>12</v>
      </c>
      <c r="B17" s="58" t="s">
        <v>47</v>
      </c>
      <c r="C17" s="58" t="s">
        <v>45</v>
      </c>
      <c r="D17" s="50" t="s">
        <v>37</v>
      </c>
      <c r="E17" s="50" t="s">
        <v>24</v>
      </c>
      <c r="F17" s="50" t="s">
        <v>155</v>
      </c>
      <c r="G17" s="50">
        <v>2008</v>
      </c>
      <c r="H17" s="56" t="s">
        <v>29</v>
      </c>
      <c r="I17" s="26"/>
      <c r="J17" s="10"/>
      <c r="K17" s="117">
        <v>0.0009259259259259259</v>
      </c>
      <c r="L17" s="112">
        <v>5</v>
      </c>
      <c r="M17" s="113">
        <f t="shared" si="0"/>
        <v>0.0012152777777777778</v>
      </c>
    </row>
    <row r="18" spans="1:13" s="68" customFormat="1" ht="28.5" customHeight="1">
      <c r="A18" s="8">
        <v>14</v>
      </c>
      <c r="B18" s="55" t="s">
        <v>136</v>
      </c>
      <c r="C18" s="55" t="s">
        <v>137</v>
      </c>
      <c r="D18" s="50" t="s">
        <v>37</v>
      </c>
      <c r="E18" s="50" t="s">
        <v>24</v>
      </c>
      <c r="F18" s="50" t="s">
        <v>135</v>
      </c>
      <c r="G18" s="50">
        <v>2008</v>
      </c>
      <c r="H18" s="56" t="s">
        <v>29</v>
      </c>
      <c r="I18" s="26"/>
      <c r="J18" s="27"/>
      <c r="K18" s="117">
        <v>0.0010648148148148147</v>
      </c>
      <c r="L18" s="112">
        <v>4</v>
      </c>
      <c r="M18" s="113">
        <f t="shared" si="0"/>
        <v>0.001296296296296296</v>
      </c>
    </row>
    <row r="19" spans="1:13" s="68" customFormat="1" ht="28.5" customHeight="1">
      <c r="A19" s="8">
        <v>15</v>
      </c>
      <c r="B19" s="55" t="s">
        <v>121</v>
      </c>
      <c r="C19" s="55" t="s">
        <v>120</v>
      </c>
      <c r="D19" s="50" t="s">
        <v>37</v>
      </c>
      <c r="E19" s="50" t="s">
        <v>24</v>
      </c>
      <c r="F19" s="50" t="s">
        <v>155</v>
      </c>
      <c r="G19" s="50">
        <v>2009</v>
      </c>
      <c r="H19" s="56" t="s">
        <v>29</v>
      </c>
      <c r="I19" s="36"/>
      <c r="J19" s="42"/>
      <c r="K19" s="117">
        <v>0.001099537037037037</v>
      </c>
      <c r="L19" s="112">
        <v>5</v>
      </c>
      <c r="M19" s="113">
        <f t="shared" si="0"/>
        <v>0.001388888888888889</v>
      </c>
    </row>
    <row r="20" spans="1:13" s="68" customFormat="1" ht="28.5" customHeight="1">
      <c r="A20" s="8">
        <v>15</v>
      </c>
      <c r="B20" s="55" t="s">
        <v>150</v>
      </c>
      <c r="C20" s="55" t="s">
        <v>151</v>
      </c>
      <c r="D20" s="50" t="s">
        <v>37</v>
      </c>
      <c r="E20" s="50" t="s">
        <v>24</v>
      </c>
      <c r="F20" s="50" t="s">
        <v>154</v>
      </c>
      <c r="G20" s="50">
        <v>2008</v>
      </c>
      <c r="H20" s="56" t="s">
        <v>29</v>
      </c>
      <c r="I20" s="33"/>
      <c r="J20" s="32"/>
      <c r="K20" s="117">
        <v>0.0009837962962962964</v>
      </c>
      <c r="L20" s="112">
        <v>7</v>
      </c>
      <c r="M20" s="113">
        <f t="shared" si="0"/>
        <v>0.001388888888888889</v>
      </c>
    </row>
    <row r="21" spans="1:13" s="68" customFormat="1" ht="28.5" customHeight="1">
      <c r="A21" s="167">
        <v>17</v>
      </c>
      <c r="B21" s="55" t="s">
        <v>156</v>
      </c>
      <c r="C21" s="55" t="s">
        <v>157</v>
      </c>
      <c r="D21" s="50" t="s">
        <v>37</v>
      </c>
      <c r="E21" s="50" t="s">
        <v>24</v>
      </c>
      <c r="F21" s="50" t="s">
        <v>154</v>
      </c>
      <c r="G21" s="50">
        <v>2008</v>
      </c>
      <c r="H21" s="56" t="s">
        <v>29</v>
      </c>
      <c r="I21" s="168"/>
      <c r="J21" s="27"/>
      <c r="K21" s="117">
        <v>0.0014583333333333334</v>
      </c>
      <c r="L21" s="114">
        <v>1</v>
      </c>
      <c r="M21" s="115">
        <f t="shared" si="0"/>
        <v>0.0015162037037037039</v>
      </c>
    </row>
    <row r="22" spans="1:13" s="68" customFormat="1" ht="28.5" customHeight="1">
      <c r="A22" s="159"/>
      <c r="B22" s="160"/>
      <c r="C22" s="160"/>
      <c r="D22" s="161"/>
      <c r="E22" s="161"/>
      <c r="F22" s="162"/>
      <c r="G22" s="161"/>
      <c r="H22" s="161"/>
      <c r="I22" s="163"/>
      <c r="J22" s="164"/>
      <c r="K22" s="165"/>
      <c r="L22" s="162"/>
      <c r="M22" s="166"/>
    </row>
    <row r="23" spans="1:13" s="68" customFormat="1" ht="28.5" customHeight="1">
      <c r="A23" s="96" t="s">
        <v>98</v>
      </c>
      <c r="B23" s="188"/>
      <c r="C23" s="188"/>
      <c r="D23" s="175"/>
      <c r="E23" s="175"/>
      <c r="F23" s="175"/>
      <c r="G23" s="175"/>
      <c r="H23" s="175"/>
      <c r="I23" s="176"/>
      <c r="J23" s="176"/>
      <c r="K23" s="177"/>
      <c r="L23" s="101"/>
      <c r="M23" s="102"/>
    </row>
    <row r="24" spans="1:13" ht="15" customHeight="1">
      <c r="A24" s="74" t="s">
        <v>2</v>
      </c>
      <c r="B24" s="103" t="s">
        <v>4</v>
      </c>
      <c r="C24" s="103" t="s">
        <v>3</v>
      </c>
      <c r="D24" s="103" t="s">
        <v>5</v>
      </c>
      <c r="E24" s="103" t="s">
        <v>6</v>
      </c>
      <c r="F24" s="103" t="s">
        <v>7</v>
      </c>
      <c r="G24" s="103" t="s">
        <v>20</v>
      </c>
      <c r="H24" s="172" t="s">
        <v>28</v>
      </c>
      <c r="I24" s="103" t="s">
        <v>10</v>
      </c>
      <c r="J24" s="103" t="s">
        <v>11</v>
      </c>
      <c r="K24" s="103" t="s">
        <v>12</v>
      </c>
      <c r="L24" s="173" t="s">
        <v>13</v>
      </c>
      <c r="M24" s="74" t="s">
        <v>14</v>
      </c>
    </row>
    <row r="25" spans="1:13" s="68" customFormat="1" ht="28.5" customHeight="1">
      <c r="A25" s="107">
        <v>1</v>
      </c>
      <c r="B25" s="131" t="s">
        <v>67</v>
      </c>
      <c r="C25" s="131" t="s">
        <v>63</v>
      </c>
      <c r="D25" s="129" t="s">
        <v>37</v>
      </c>
      <c r="E25" s="129" t="s">
        <v>26</v>
      </c>
      <c r="F25" s="129" t="s">
        <v>64</v>
      </c>
      <c r="G25" s="129">
        <v>2009</v>
      </c>
      <c r="H25" s="130" t="s">
        <v>29</v>
      </c>
      <c r="I25" s="36"/>
      <c r="J25" s="43"/>
      <c r="K25" s="117">
        <v>0.0009490740740740741</v>
      </c>
      <c r="L25" s="112">
        <v>3</v>
      </c>
      <c r="M25" s="111">
        <f aca="true" t="shared" si="1" ref="M25:M32">K25+L25*$L$1</f>
        <v>0.0011226851851851851</v>
      </c>
    </row>
    <row r="26" spans="1:13" s="68" customFormat="1" ht="28.5" customHeight="1" thickBot="1">
      <c r="A26" s="105">
        <v>2</v>
      </c>
      <c r="B26" s="58" t="s">
        <v>108</v>
      </c>
      <c r="C26" s="58" t="s">
        <v>107</v>
      </c>
      <c r="D26" s="50" t="s">
        <v>37</v>
      </c>
      <c r="E26" s="50" t="s">
        <v>26</v>
      </c>
      <c r="F26" s="50" t="s">
        <v>52</v>
      </c>
      <c r="G26" s="50">
        <v>2008</v>
      </c>
      <c r="H26" s="56" t="s">
        <v>29</v>
      </c>
      <c r="I26" s="26"/>
      <c r="J26" s="13"/>
      <c r="K26" s="118">
        <v>0.0009606481481481481</v>
      </c>
      <c r="L26" s="114">
        <v>3</v>
      </c>
      <c r="M26" s="113">
        <f t="shared" si="1"/>
        <v>0.0011342592592592591</v>
      </c>
    </row>
    <row r="27" spans="1:13" s="68" customFormat="1" ht="28.5" customHeight="1">
      <c r="A27" s="106">
        <v>3</v>
      </c>
      <c r="B27" s="55" t="s">
        <v>117</v>
      </c>
      <c r="C27" s="55" t="s">
        <v>71</v>
      </c>
      <c r="D27" s="50" t="s">
        <v>37</v>
      </c>
      <c r="E27" s="50" t="s">
        <v>26</v>
      </c>
      <c r="F27" s="50" t="s">
        <v>64</v>
      </c>
      <c r="G27" s="50">
        <v>2008</v>
      </c>
      <c r="H27" s="56" t="s">
        <v>29</v>
      </c>
      <c r="I27" s="147"/>
      <c r="J27" s="151"/>
      <c r="K27" s="119">
        <v>0.0009490740740740741</v>
      </c>
      <c r="L27" s="116">
        <v>4</v>
      </c>
      <c r="M27" s="113">
        <f t="shared" si="1"/>
        <v>0.0011805555555555556</v>
      </c>
    </row>
    <row r="28" spans="1:13" ht="28.5" customHeight="1">
      <c r="A28" s="90">
        <v>4</v>
      </c>
      <c r="B28" s="55" t="s">
        <v>148</v>
      </c>
      <c r="C28" s="55" t="s">
        <v>149</v>
      </c>
      <c r="D28" s="50" t="s">
        <v>37</v>
      </c>
      <c r="E28" s="50" t="s">
        <v>26</v>
      </c>
      <c r="F28" s="50" t="s">
        <v>154</v>
      </c>
      <c r="G28" s="50">
        <v>2008</v>
      </c>
      <c r="H28" s="56" t="s">
        <v>29</v>
      </c>
      <c r="I28" s="146"/>
      <c r="J28" s="150"/>
      <c r="K28" s="117">
        <v>0.0010532407407407407</v>
      </c>
      <c r="L28" s="112">
        <v>3</v>
      </c>
      <c r="M28" s="113">
        <f t="shared" si="1"/>
        <v>0.0012268518518518518</v>
      </c>
    </row>
    <row r="29" spans="1:13" ht="28.5" customHeight="1">
      <c r="A29" s="90">
        <v>5</v>
      </c>
      <c r="B29" s="55" t="s">
        <v>42</v>
      </c>
      <c r="C29" s="55" t="s">
        <v>40</v>
      </c>
      <c r="D29" s="50" t="s">
        <v>37</v>
      </c>
      <c r="E29" s="50" t="s">
        <v>26</v>
      </c>
      <c r="F29" s="50" t="s">
        <v>155</v>
      </c>
      <c r="G29" s="50">
        <v>2008</v>
      </c>
      <c r="H29" s="56" t="s">
        <v>29</v>
      </c>
      <c r="I29" s="31"/>
      <c r="J29" s="27"/>
      <c r="K29" s="117">
        <v>0.0010763888888888889</v>
      </c>
      <c r="L29" s="112">
        <v>3</v>
      </c>
      <c r="M29" s="115">
        <f t="shared" si="1"/>
        <v>0.00125</v>
      </c>
    </row>
    <row r="30" spans="1:13" ht="28.5" customHeight="1">
      <c r="A30" s="90">
        <v>6</v>
      </c>
      <c r="B30" s="55" t="s">
        <v>105</v>
      </c>
      <c r="C30" s="55" t="s">
        <v>106</v>
      </c>
      <c r="D30" s="50" t="s">
        <v>37</v>
      </c>
      <c r="E30" s="50" t="s">
        <v>26</v>
      </c>
      <c r="F30" s="50" t="s">
        <v>52</v>
      </c>
      <c r="G30" s="50">
        <v>2009</v>
      </c>
      <c r="H30" s="56" t="s">
        <v>29</v>
      </c>
      <c r="I30" s="148"/>
      <c r="J30" s="43"/>
      <c r="K30" s="117">
        <v>0.0010185185185185186</v>
      </c>
      <c r="L30" s="112">
        <v>5</v>
      </c>
      <c r="M30" s="113">
        <f t="shared" si="1"/>
        <v>0.0013078703703703705</v>
      </c>
    </row>
    <row r="31" spans="1:13" ht="28.5" customHeight="1">
      <c r="A31" s="90">
        <v>7</v>
      </c>
      <c r="B31" s="55" t="s">
        <v>152</v>
      </c>
      <c r="C31" s="55" t="s">
        <v>153</v>
      </c>
      <c r="D31" s="50" t="s">
        <v>37</v>
      </c>
      <c r="E31" s="50" t="s">
        <v>26</v>
      </c>
      <c r="F31" s="50" t="s">
        <v>154</v>
      </c>
      <c r="G31" s="50">
        <v>2008</v>
      </c>
      <c r="H31" s="56" t="s">
        <v>29</v>
      </c>
      <c r="I31" s="148"/>
      <c r="J31" s="149"/>
      <c r="K31" s="117">
        <v>0.0013310185185185185</v>
      </c>
      <c r="L31" s="112">
        <v>5</v>
      </c>
      <c r="M31" s="113">
        <f t="shared" si="1"/>
        <v>0.0016203703703703703</v>
      </c>
    </row>
    <row r="32" spans="1:13" ht="28.5" customHeight="1">
      <c r="A32" s="90">
        <v>8</v>
      </c>
      <c r="B32" s="55" t="s">
        <v>164</v>
      </c>
      <c r="C32" s="55" t="s">
        <v>158</v>
      </c>
      <c r="D32" s="50" t="s">
        <v>37</v>
      </c>
      <c r="E32" s="50" t="s">
        <v>26</v>
      </c>
      <c r="F32" s="50" t="s">
        <v>154</v>
      </c>
      <c r="G32" s="50">
        <v>2009</v>
      </c>
      <c r="H32" s="56" t="s">
        <v>29</v>
      </c>
      <c r="I32" s="38"/>
      <c r="J32" s="45"/>
      <c r="K32" s="117">
        <v>0.0015162037037037036</v>
      </c>
      <c r="L32" s="112">
        <v>2</v>
      </c>
      <c r="M32" s="113">
        <f t="shared" si="1"/>
        <v>0.0016319444444444443</v>
      </c>
    </row>
  </sheetData>
  <sheetProtection/>
  <mergeCells count="1">
    <mergeCell ref="E1:I1"/>
  </mergeCells>
  <printOptions/>
  <pageMargins left="0" right="0" top="0" bottom="0" header="0" footer="0"/>
  <pageSetup fitToHeight="1" fitToWidth="1" horizontalDpi="600" verticalDpi="600" orientation="landscape" paperSize="9" scale="66" r:id="rId1"/>
  <headerFooter alignWithMargins="0">
    <oddHeader>&amp;L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9.8515625" style="1" customWidth="1"/>
    <col min="2" max="2" width="15.140625" style="1" bestFit="1" customWidth="1"/>
    <col min="3" max="3" width="18.00390625" style="1" bestFit="1" customWidth="1"/>
    <col min="4" max="4" width="11.28125" style="2" bestFit="1" customWidth="1"/>
    <col min="5" max="5" width="15.57421875" style="1" bestFit="1" customWidth="1"/>
    <col min="6" max="6" width="30.8515625" style="1" bestFit="1" customWidth="1"/>
    <col min="7" max="7" width="13.00390625" style="1" bestFit="1" customWidth="1"/>
    <col min="8" max="8" width="11.421875" style="1" bestFit="1" customWidth="1"/>
    <col min="9" max="9" width="11.00390625" style="2" hidden="1" customWidth="1"/>
    <col min="10" max="10" width="7.7109375" style="2" hidden="1" customWidth="1"/>
    <col min="11" max="11" width="16.28125" style="1" bestFit="1" customWidth="1"/>
    <col min="12" max="12" width="17.421875" style="1" bestFit="1" customWidth="1"/>
    <col min="13" max="13" width="15.140625" style="1" bestFit="1" customWidth="1"/>
    <col min="14" max="16384" width="11.421875" style="1" customWidth="1"/>
  </cols>
  <sheetData>
    <row r="1" spans="1:12" ht="22.5">
      <c r="A1" s="3" t="s">
        <v>0</v>
      </c>
      <c r="B1" s="94"/>
      <c r="C1" s="94" t="s">
        <v>17</v>
      </c>
      <c r="E1" s="154" t="s">
        <v>102</v>
      </c>
      <c r="F1" s="154"/>
      <c r="G1" s="154"/>
      <c r="H1" s="154"/>
      <c r="I1" s="154"/>
      <c r="K1" s="4" t="s">
        <v>9</v>
      </c>
      <c r="L1" s="5">
        <v>5.7870370370370366E-05</v>
      </c>
    </row>
    <row r="2" spans="1:12" ht="17.25">
      <c r="A2" s="3" t="s">
        <v>1</v>
      </c>
      <c r="B2" s="3"/>
      <c r="E2" s="16"/>
      <c r="F2" s="16"/>
      <c r="G2" s="16"/>
      <c r="H2" s="16"/>
      <c r="I2" s="16"/>
      <c r="K2" s="4"/>
      <c r="L2" s="5"/>
    </row>
    <row r="3" ht="17.25">
      <c r="A3" s="3" t="s">
        <v>97</v>
      </c>
    </row>
    <row r="4" spans="1:13" ht="15" customHeight="1">
      <c r="A4" s="74" t="s">
        <v>2</v>
      </c>
      <c r="B4" s="74" t="s">
        <v>4</v>
      </c>
      <c r="C4" s="74" t="s">
        <v>3</v>
      </c>
      <c r="D4" s="74" t="s">
        <v>5</v>
      </c>
      <c r="E4" s="74" t="s">
        <v>6</v>
      </c>
      <c r="F4" s="74" t="s">
        <v>7</v>
      </c>
      <c r="G4" s="74" t="s">
        <v>20</v>
      </c>
      <c r="H4" s="75" t="s">
        <v>28</v>
      </c>
      <c r="I4" s="74" t="s">
        <v>10</v>
      </c>
      <c r="J4" s="74" t="s">
        <v>11</v>
      </c>
      <c r="K4" s="74" t="s">
        <v>12</v>
      </c>
      <c r="L4" s="76" t="s">
        <v>13</v>
      </c>
      <c r="M4" s="74" t="s">
        <v>14</v>
      </c>
    </row>
    <row r="5" spans="1:13" s="68" customFormat="1" ht="28.5" customHeight="1">
      <c r="A5" s="104">
        <v>1</v>
      </c>
      <c r="B5" s="55" t="s">
        <v>125</v>
      </c>
      <c r="C5" s="55" t="s">
        <v>77</v>
      </c>
      <c r="D5" s="50" t="s">
        <v>37</v>
      </c>
      <c r="E5" s="50" t="s">
        <v>24</v>
      </c>
      <c r="F5" s="50" t="s">
        <v>86</v>
      </c>
      <c r="G5" s="50">
        <v>2006</v>
      </c>
      <c r="H5" s="56" t="s">
        <v>30</v>
      </c>
      <c r="I5" s="39"/>
      <c r="J5" s="46"/>
      <c r="K5" s="117">
        <v>0.0008449074074074075</v>
      </c>
      <c r="L5" s="116">
        <v>0</v>
      </c>
      <c r="M5" s="111">
        <f aca="true" t="shared" si="0" ref="M5:M18">K5+L5*$L$1</f>
        <v>0.0008449074074074075</v>
      </c>
    </row>
    <row r="6" spans="1:13" s="68" customFormat="1" ht="28.5" customHeight="1">
      <c r="A6" s="104">
        <v>2</v>
      </c>
      <c r="B6" s="55" t="s">
        <v>32</v>
      </c>
      <c r="C6" s="55" t="s">
        <v>87</v>
      </c>
      <c r="D6" s="50" t="s">
        <v>37</v>
      </c>
      <c r="E6" s="50" t="s">
        <v>24</v>
      </c>
      <c r="F6" s="50" t="s">
        <v>86</v>
      </c>
      <c r="G6" s="50">
        <v>2006</v>
      </c>
      <c r="H6" s="56" t="s">
        <v>30</v>
      </c>
      <c r="I6" s="40"/>
      <c r="J6" s="47"/>
      <c r="K6" s="117">
        <v>0.000798611111111111</v>
      </c>
      <c r="L6" s="116">
        <v>1</v>
      </c>
      <c r="M6" s="113">
        <f t="shared" si="0"/>
        <v>0.0008564814814814814</v>
      </c>
    </row>
    <row r="7" spans="1:13" s="68" customFormat="1" ht="28.5" customHeight="1">
      <c r="A7" s="104">
        <v>3</v>
      </c>
      <c r="B7" s="55" t="s">
        <v>48</v>
      </c>
      <c r="C7" s="55" t="s">
        <v>89</v>
      </c>
      <c r="D7" s="50" t="s">
        <v>37</v>
      </c>
      <c r="E7" s="50" t="s">
        <v>24</v>
      </c>
      <c r="F7" s="50" t="s">
        <v>86</v>
      </c>
      <c r="G7" s="50">
        <v>2006</v>
      </c>
      <c r="H7" s="56" t="s">
        <v>30</v>
      </c>
      <c r="I7" s="40"/>
      <c r="J7" s="47"/>
      <c r="K7" s="117">
        <v>0.0008101851851851852</v>
      </c>
      <c r="L7" s="116">
        <v>2</v>
      </c>
      <c r="M7" s="115">
        <f t="shared" si="0"/>
        <v>0.0009259259259259259</v>
      </c>
    </row>
    <row r="8" spans="1:13" s="68" customFormat="1" ht="28.5" customHeight="1">
      <c r="A8" s="8">
        <v>4</v>
      </c>
      <c r="B8" s="55" t="s">
        <v>165</v>
      </c>
      <c r="C8" s="55" t="s">
        <v>166</v>
      </c>
      <c r="D8" s="50" t="s">
        <v>37</v>
      </c>
      <c r="E8" s="50" t="s">
        <v>24</v>
      </c>
      <c r="F8" s="50" t="s">
        <v>167</v>
      </c>
      <c r="G8" s="50">
        <v>2007</v>
      </c>
      <c r="H8" s="56" t="s">
        <v>30</v>
      </c>
      <c r="I8" s="40"/>
      <c r="J8" s="47"/>
      <c r="K8" s="117">
        <v>0.0008796296296296296</v>
      </c>
      <c r="L8" s="116">
        <v>2</v>
      </c>
      <c r="M8" s="111">
        <f t="shared" si="0"/>
        <v>0.0009953703703703704</v>
      </c>
    </row>
    <row r="9" spans="1:13" s="68" customFormat="1" ht="28.5" customHeight="1">
      <c r="A9" s="8">
        <v>5</v>
      </c>
      <c r="B9" s="58" t="s">
        <v>44</v>
      </c>
      <c r="C9" s="58" t="s">
        <v>27</v>
      </c>
      <c r="D9" s="50" t="s">
        <v>37</v>
      </c>
      <c r="E9" s="50" t="s">
        <v>24</v>
      </c>
      <c r="F9" s="50" t="s">
        <v>155</v>
      </c>
      <c r="G9" s="50">
        <v>2006</v>
      </c>
      <c r="H9" s="56" t="s">
        <v>30</v>
      </c>
      <c r="I9" s="20"/>
      <c r="J9" s="20"/>
      <c r="K9" s="117">
        <v>0.0009259259259259259</v>
      </c>
      <c r="L9" s="116">
        <v>3</v>
      </c>
      <c r="M9" s="113">
        <f t="shared" si="0"/>
        <v>0.0010995370370370369</v>
      </c>
    </row>
    <row r="10" spans="1:13" s="68" customFormat="1" ht="28.5" customHeight="1">
      <c r="A10" s="8">
        <v>6</v>
      </c>
      <c r="B10" s="55" t="s">
        <v>82</v>
      </c>
      <c r="C10" s="55" t="s">
        <v>83</v>
      </c>
      <c r="D10" s="50" t="s">
        <v>37</v>
      </c>
      <c r="E10" s="50" t="s">
        <v>24</v>
      </c>
      <c r="F10" s="50" t="s">
        <v>86</v>
      </c>
      <c r="G10" s="50">
        <v>2007</v>
      </c>
      <c r="H10" s="56" t="s">
        <v>30</v>
      </c>
      <c r="I10" s="40"/>
      <c r="J10" s="47"/>
      <c r="K10" s="117">
        <v>0.0009953703703703704</v>
      </c>
      <c r="L10" s="116">
        <v>2</v>
      </c>
      <c r="M10" s="113">
        <f t="shared" si="0"/>
        <v>0.0011111111111111111</v>
      </c>
    </row>
    <row r="11" spans="1:13" s="68" customFormat="1" ht="28.5" customHeight="1">
      <c r="A11" s="8">
        <v>7</v>
      </c>
      <c r="B11" s="55" t="s">
        <v>50</v>
      </c>
      <c r="C11" s="55" t="s">
        <v>49</v>
      </c>
      <c r="D11" s="50" t="s">
        <v>37</v>
      </c>
      <c r="E11" s="50" t="s">
        <v>24</v>
      </c>
      <c r="F11" s="50" t="s">
        <v>155</v>
      </c>
      <c r="G11" s="50">
        <v>2006</v>
      </c>
      <c r="H11" s="56" t="s">
        <v>30</v>
      </c>
      <c r="I11" s="39"/>
      <c r="J11" s="46"/>
      <c r="K11" s="117">
        <v>0.0009722222222222221</v>
      </c>
      <c r="L11" s="116">
        <v>4</v>
      </c>
      <c r="M11" s="113">
        <f t="shared" si="0"/>
        <v>0.0012037037037037036</v>
      </c>
    </row>
    <row r="12" spans="1:13" s="68" customFormat="1" ht="28.5" customHeight="1">
      <c r="A12" s="8">
        <v>8</v>
      </c>
      <c r="B12" s="55" t="s">
        <v>70</v>
      </c>
      <c r="C12" s="55" t="s">
        <v>71</v>
      </c>
      <c r="D12" s="50" t="s">
        <v>37</v>
      </c>
      <c r="E12" s="50" t="s">
        <v>24</v>
      </c>
      <c r="F12" s="50" t="s">
        <v>64</v>
      </c>
      <c r="G12" s="50">
        <v>2006</v>
      </c>
      <c r="H12" s="56" t="s">
        <v>30</v>
      </c>
      <c r="I12" s="20"/>
      <c r="J12" s="20"/>
      <c r="K12" s="117">
        <v>0.0009837962962962964</v>
      </c>
      <c r="L12" s="116">
        <v>4</v>
      </c>
      <c r="M12" s="113">
        <f t="shared" si="0"/>
        <v>0.0012152777777777778</v>
      </c>
    </row>
    <row r="13" spans="1:13" s="68" customFormat="1" ht="28.5" customHeight="1">
      <c r="A13" s="8">
        <v>8</v>
      </c>
      <c r="B13" s="58" t="s">
        <v>41</v>
      </c>
      <c r="C13" s="58" t="s">
        <v>40</v>
      </c>
      <c r="D13" s="50" t="s">
        <v>37</v>
      </c>
      <c r="E13" s="50" t="s">
        <v>24</v>
      </c>
      <c r="F13" s="50" t="s">
        <v>155</v>
      </c>
      <c r="G13" s="50">
        <v>2006</v>
      </c>
      <c r="H13" s="56" t="s">
        <v>30</v>
      </c>
      <c r="I13" s="40"/>
      <c r="J13" s="47"/>
      <c r="K13" s="117">
        <v>0.0008680555555555555</v>
      </c>
      <c r="L13" s="116">
        <v>6</v>
      </c>
      <c r="M13" s="113">
        <f t="shared" si="0"/>
        <v>0.0012152777777777778</v>
      </c>
    </row>
    <row r="14" spans="1:13" s="68" customFormat="1" ht="28.5" customHeight="1">
      <c r="A14" s="8">
        <v>10</v>
      </c>
      <c r="B14" s="58" t="s">
        <v>133</v>
      </c>
      <c r="C14" s="58" t="s">
        <v>134</v>
      </c>
      <c r="D14" s="50" t="s">
        <v>37</v>
      </c>
      <c r="E14" s="50" t="s">
        <v>24</v>
      </c>
      <c r="F14" s="50" t="s">
        <v>57</v>
      </c>
      <c r="G14" s="50">
        <v>2006</v>
      </c>
      <c r="H14" s="56" t="s">
        <v>30</v>
      </c>
      <c r="I14" s="40"/>
      <c r="J14" s="47"/>
      <c r="K14" s="117">
        <v>0.0009259259259259259</v>
      </c>
      <c r="L14" s="116">
        <v>6</v>
      </c>
      <c r="M14" s="113">
        <f t="shared" si="0"/>
        <v>0.001273148148148148</v>
      </c>
    </row>
    <row r="15" spans="1:13" s="68" customFormat="1" ht="28.5" customHeight="1">
      <c r="A15" s="8">
        <v>11</v>
      </c>
      <c r="B15" s="58" t="s">
        <v>109</v>
      </c>
      <c r="C15" s="58" t="s">
        <v>110</v>
      </c>
      <c r="D15" s="50" t="s">
        <v>37</v>
      </c>
      <c r="E15" s="50" t="s">
        <v>24</v>
      </c>
      <c r="F15" s="50" t="s">
        <v>52</v>
      </c>
      <c r="G15" s="50">
        <v>2006</v>
      </c>
      <c r="H15" s="56" t="s">
        <v>30</v>
      </c>
      <c r="I15" s="40"/>
      <c r="J15" s="47"/>
      <c r="K15" s="117">
        <v>0.0009606481481481481</v>
      </c>
      <c r="L15" s="116">
        <v>6</v>
      </c>
      <c r="M15" s="113">
        <f t="shared" si="0"/>
        <v>0.0013078703703703703</v>
      </c>
    </row>
    <row r="16" spans="1:13" s="68" customFormat="1" ht="28.5" customHeight="1">
      <c r="A16" s="8">
        <v>12</v>
      </c>
      <c r="B16" s="55" t="s">
        <v>46</v>
      </c>
      <c r="C16" s="55" t="s">
        <v>45</v>
      </c>
      <c r="D16" s="50" t="s">
        <v>37</v>
      </c>
      <c r="E16" s="50" t="s">
        <v>24</v>
      </c>
      <c r="F16" s="50" t="s">
        <v>155</v>
      </c>
      <c r="G16" s="50">
        <v>2007</v>
      </c>
      <c r="H16" s="56" t="s">
        <v>30</v>
      </c>
      <c r="I16" s="20"/>
      <c r="J16" s="20"/>
      <c r="K16" s="117">
        <v>0.0009143518518518518</v>
      </c>
      <c r="L16" s="116">
        <v>8</v>
      </c>
      <c r="M16" s="113">
        <f t="shared" si="0"/>
        <v>0.0013773148148148147</v>
      </c>
    </row>
    <row r="17" spans="1:13" s="68" customFormat="1" ht="28.5" customHeight="1">
      <c r="A17" s="8">
        <v>13</v>
      </c>
      <c r="B17" s="58" t="s">
        <v>62</v>
      </c>
      <c r="C17" s="58" t="s">
        <v>59</v>
      </c>
      <c r="D17" s="50" t="s">
        <v>37</v>
      </c>
      <c r="E17" s="50" t="s">
        <v>24</v>
      </c>
      <c r="F17" s="50" t="s">
        <v>155</v>
      </c>
      <c r="G17" s="50">
        <v>2007</v>
      </c>
      <c r="H17" s="56" t="s">
        <v>30</v>
      </c>
      <c r="I17" s="40"/>
      <c r="J17" s="47"/>
      <c r="K17" s="117">
        <v>0.001099537037037037</v>
      </c>
      <c r="L17" s="116">
        <v>6</v>
      </c>
      <c r="M17" s="113">
        <f t="shared" si="0"/>
        <v>0.0014467592592592592</v>
      </c>
    </row>
    <row r="18" spans="1:13" s="68" customFormat="1" ht="28.5" customHeight="1">
      <c r="A18" s="8">
        <v>14</v>
      </c>
      <c r="B18" s="136" t="s">
        <v>109</v>
      </c>
      <c r="C18" s="55" t="s">
        <v>147</v>
      </c>
      <c r="D18" s="50" t="s">
        <v>37</v>
      </c>
      <c r="E18" s="50" t="s">
        <v>24</v>
      </c>
      <c r="F18" s="50" t="s">
        <v>154</v>
      </c>
      <c r="G18" s="50">
        <v>2006</v>
      </c>
      <c r="H18" s="56" t="s">
        <v>30</v>
      </c>
      <c r="I18" s="40"/>
      <c r="J18" s="47"/>
      <c r="K18" s="117">
        <v>0.001423611111111111</v>
      </c>
      <c r="L18" s="171">
        <v>6</v>
      </c>
      <c r="M18" s="115">
        <f t="shared" si="0"/>
        <v>0.001770833333333333</v>
      </c>
    </row>
    <row r="19" spans="1:13" s="68" customFormat="1" ht="28.5" customHeight="1">
      <c r="A19" s="140"/>
      <c r="B19" s="160"/>
      <c r="C19" s="160"/>
      <c r="D19" s="161"/>
      <c r="E19" s="161"/>
      <c r="F19" s="161"/>
      <c r="G19" s="161"/>
      <c r="H19" s="161"/>
      <c r="I19" s="169"/>
      <c r="J19" s="170"/>
      <c r="K19" s="165"/>
      <c r="L19" s="161"/>
      <c r="M19" s="165"/>
    </row>
    <row r="20" spans="1:13" s="68" customFormat="1" ht="28.5" customHeight="1">
      <c r="A20" s="96" t="s">
        <v>98</v>
      </c>
      <c r="B20" s="174"/>
      <c r="C20" s="174"/>
      <c r="D20" s="175"/>
      <c r="E20" s="175"/>
      <c r="F20" s="101"/>
      <c r="G20" s="175"/>
      <c r="H20" s="175"/>
      <c r="I20" s="176"/>
      <c r="J20" s="176"/>
      <c r="K20" s="177"/>
      <c r="L20" s="101"/>
      <c r="M20" s="178"/>
    </row>
    <row r="21" spans="1:13" ht="15" customHeight="1">
      <c r="A21" s="74" t="s">
        <v>2</v>
      </c>
      <c r="B21" s="103" t="s">
        <v>4</v>
      </c>
      <c r="C21" s="103" t="s">
        <v>3</v>
      </c>
      <c r="D21" s="103" t="s">
        <v>5</v>
      </c>
      <c r="E21" s="103" t="s">
        <v>6</v>
      </c>
      <c r="F21" s="103" t="s">
        <v>7</v>
      </c>
      <c r="G21" s="103" t="s">
        <v>20</v>
      </c>
      <c r="H21" s="172" t="s">
        <v>28</v>
      </c>
      <c r="I21" s="103" t="s">
        <v>10</v>
      </c>
      <c r="J21" s="103" t="s">
        <v>11</v>
      </c>
      <c r="K21" s="103" t="s">
        <v>12</v>
      </c>
      <c r="L21" s="173" t="s">
        <v>13</v>
      </c>
      <c r="M21" s="103" t="s">
        <v>14</v>
      </c>
    </row>
    <row r="22" spans="1:13" s="68" customFormat="1" ht="28.5" customHeight="1">
      <c r="A22" s="107">
        <v>1</v>
      </c>
      <c r="B22" s="58" t="s">
        <v>65</v>
      </c>
      <c r="C22" s="58" t="s">
        <v>66</v>
      </c>
      <c r="D22" s="50" t="s">
        <v>37</v>
      </c>
      <c r="E22" s="50" t="s">
        <v>26</v>
      </c>
      <c r="F22" s="50" t="s">
        <v>64</v>
      </c>
      <c r="G22" s="50">
        <v>2007</v>
      </c>
      <c r="H22" s="56" t="s">
        <v>30</v>
      </c>
      <c r="I22" s="39"/>
      <c r="J22" s="46"/>
      <c r="K22" s="117">
        <v>0.0008217592592592592</v>
      </c>
      <c r="L22" s="116">
        <v>1</v>
      </c>
      <c r="M22" s="113">
        <f>K22+L22*$L$1</f>
        <v>0.0008796296296296295</v>
      </c>
    </row>
    <row r="23" spans="1:13" s="68" customFormat="1" ht="28.5" customHeight="1">
      <c r="A23" s="105">
        <v>2</v>
      </c>
      <c r="B23" s="55" t="s">
        <v>54</v>
      </c>
      <c r="C23" s="55" t="s">
        <v>53</v>
      </c>
      <c r="D23" s="50" t="s">
        <v>37</v>
      </c>
      <c r="E23" s="50" t="s">
        <v>26</v>
      </c>
      <c r="F23" s="50" t="s">
        <v>52</v>
      </c>
      <c r="G23" s="50">
        <v>2006</v>
      </c>
      <c r="H23" s="56" t="s">
        <v>30</v>
      </c>
      <c r="I23" s="40"/>
      <c r="J23" s="47"/>
      <c r="K23" s="117">
        <v>0.0009259259259259259</v>
      </c>
      <c r="L23" s="116">
        <v>3</v>
      </c>
      <c r="M23" s="113">
        <f>K23+L23*$L$1</f>
        <v>0.0010995370370370369</v>
      </c>
    </row>
    <row r="24" spans="1:13" s="68" customFormat="1" ht="28.5" customHeight="1">
      <c r="A24" s="106">
        <v>3</v>
      </c>
      <c r="B24" s="58" t="s">
        <v>113</v>
      </c>
      <c r="C24" s="58" t="s">
        <v>114</v>
      </c>
      <c r="D24" s="50" t="s">
        <v>37</v>
      </c>
      <c r="E24" s="50" t="s">
        <v>26</v>
      </c>
      <c r="F24" s="50" t="s">
        <v>64</v>
      </c>
      <c r="G24" s="50">
        <v>2007</v>
      </c>
      <c r="H24" s="56" t="s">
        <v>30</v>
      </c>
      <c r="I24" s="39"/>
      <c r="J24" s="46"/>
      <c r="K24" s="117">
        <v>0.0010763888888888889</v>
      </c>
      <c r="L24" s="116">
        <v>5</v>
      </c>
      <c r="M24" s="113">
        <f>K24+L24*$L$1</f>
        <v>0.0013657407407407407</v>
      </c>
    </row>
  </sheetData>
  <sheetProtection/>
  <mergeCells count="1">
    <mergeCell ref="E1:I1"/>
  </mergeCells>
  <printOptions/>
  <pageMargins left="0" right="0" top="0" bottom="0" header="0" footer="0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0.140625" style="1" customWidth="1"/>
    <col min="2" max="2" width="15.421875" style="1" bestFit="1" customWidth="1"/>
    <col min="3" max="3" width="17.00390625" style="1" bestFit="1" customWidth="1"/>
    <col min="4" max="4" width="11.28125" style="2" bestFit="1" customWidth="1"/>
    <col min="5" max="5" width="15.57421875" style="1" bestFit="1" customWidth="1"/>
    <col min="6" max="6" width="30.8515625" style="1" bestFit="1" customWidth="1"/>
    <col min="7" max="7" width="13.00390625" style="1" bestFit="1" customWidth="1"/>
    <col min="8" max="8" width="11.421875" style="1" bestFit="1" customWidth="1"/>
    <col min="9" max="9" width="11.00390625" style="2" hidden="1" customWidth="1"/>
    <col min="10" max="10" width="7.7109375" style="2" hidden="1" customWidth="1"/>
    <col min="11" max="11" width="16.28125" style="1" bestFit="1" customWidth="1"/>
    <col min="12" max="12" width="17.421875" style="1" bestFit="1" customWidth="1"/>
    <col min="13" max="13" width="15.140625" style="1" bestFit="1" customWidth="1"/>
    <col min="14" max="16384" width="11.421875" style="1" customWidth="1"/>
  </cols>
  <sheetData>
    <row r="1" spans="1:12" ht="22.5">
      <c r="A1" s="3" t="s">
        <v>0</v>
      </c>
      <c r="C1" s="94" t="s">
        <v>18</v>
      </c>
      <c r="E1" s="154" t="s">
        <v>103</v>
      </c>
      <c r="F1" s="154"/>
      <c r="G1" s="154"/>
      <c r="H1" s="154"/>
      <c r="I1" s="154"/>
      <c r="K1" s="4" t="s">
        <v>9</v>
      </c>
      <c r="L1" s="5">
        <v>5.7870370370370366E-05</v>
      </c>
    </row>
    <row r="2" spans="1:12" ht="17.25">
      <c r="A2" s="3" t="s">
        <v>1</v>
      </c>
      <c r="B2" s="3"/>
      <c r="E2" s="16"/>
      <c r="F2" s="16"/>
      <c r="G2" s="16"/>
      <c r="H2" s="16"/>
      <c r="I2" s="16"/>
      <c r="K2" s="4"/>
      <c r="L2" s="5"/>
    </row>
    <row r="3" ht="17.25">
      <c r="A3" s="3" t="s">
        <v>97</v>
      </c>
    </row>
    <row r="4" spans="1:13" ht="15" customHeight="1">
      <c r="A4" s="74" t="s">
        <v>2</v>
      </c>
      <c r="B4" s="74" t="s">
        <v>4</v>
      </c>
      <c r="C4" s="74" t="s">
        <v>3</v>
      </c>
      <c r="D4" s="74" t="s">
        <v>5</v>
      </c>
      <c r="E4" s="74" t="s">
        <v>6</v>
      </c>
      <c r="F4" s="74" t="s">
        <v>7</v>
      </c>
      <c r="G4" s="74" t="s">
        <v>20</v>
      </c>
      <c r="H4" s="75" t="s">
        <v>28</v>
      </c>
      <c r="I4" s="74" t="s">
        <v>10</v>
      </c>
      <c r="J4" s="74" t="s">
        <v>11</v>
      </c>
      <c r="K4" s="74" t="s">
        <v>12</v>
      </c>
      <c r="L4" s="76" t="s">
        <v>13</v>
      </c>
      <c r="M4" s="74" t="s">
        <v>14</v>
      </c>
    </row>
    <row r="5" spans="1:13" s="68" customFormat="1" ht="28.5" customHeight="1">
      <c r="A5" s="104">
        <v>1</v>
      </c>
      <c r="B5" s="55" t="s">
        <v>34</v>
      </c>
      <c r="C5" s="55" t="s">
        <v>33</v>
      </c>
      <c r="D5" s="50" t="s">
        <v>37</v>
      </c>
      <c r="E5" s="50" t="s">
        <v>24</v>
      </c>
      <c r="F5" s="50" t="s">
        <v>64</v>
      </c>
      <c r="G5" s="50">
        <v>2005</v>
      </c>
      <c r="H5" s="56" t="s">
        <v>21</v>
      </c>
      <c r="I5" s="40"/>
      <c r="J5" s="47"/>
      <c r="K5" s="117">
        <v>0.0008101851851851852</v>
      </c>
      <c r="L5" s="120">
        <v>1</v>
      </c>
      <c r="M5" s="113">
        <f aca="true" t="shared" si="0" ref="M5:M15">K5+L5*$L$1</f>
        <v>0.0008680555555555555</v>
      </c>
    </row>
    <row r="6" spans="1:13" s="68" customFormat="1" ht="28.5" customHeight="1">
      <c r="A6" s="104">
        <v>2</v>
      </c>
      <c r="B6" s="58" t="s">
        <v>131</v>
      </c>
      <c r="C6" s="58" t="s">
        <v>132</v>
      </c>
      <c r="D6" s="50" t="s">
        <v>37</v>
      </c>
      <c r="E6" s="50" t="s">
        <v>24</v>
      </c>
      <c r="F6" s="50" t="s">
        <v>57</v>
      </c>
      <c r="G6" s="50">
        <v>2004</v>
      </c>
      <c r="H6" s="56" t="s">
        <v>21</v>
      </c>
      <c r="I6" s="39"/>
      <c r="J6" s="46"/>
      <c r="K6" s="117">
        <v>0.0007407407407407407</v>
      </c>
      <c r="L6" s="121">
        <v>3</v>
      </c>
      <c r="M6" s="111">
        <f t="shared" si="0"/>
        <v>0.0009143518518518517</v>
      </c>
    </row>
    <row r="7" spans="1:13" s="68" customFormat="1" ht="28.5" customHeight="1">
      <c r="A7" s="104">
        <v>3</v>
      </c>
      <c r="B7" s="63" t="s">
        <v>129</v>
      </c>
      <c r="C7" s="63" t="s">
        <v>130</v>
      </c>
      <c r="D7" s="50" t="s">
        <v>37</v>
      </c>
      <c r="E7" s="50" t="s">
        <v>24</v>
      </c>
      <c r="F7" s="50" t="s">
        <v>57</v>
      </c>
      <c r="G7" s="50">
        <v>2004</v>
      </c>
      <c r="H7" s="56" t="s">
        <v>21</v>
      </c>
      <c r="I7" s="20"/>
      <c r="J7" s="20"/>
      <c r="K7" s="117">
        <v>0.0008449074074074075</v>
      </c>
      <c r="L7" s="121">
        <v>2</v>
      </c>
      <c r="M7" s="113">
        <f t="shared" si="0"/>
        <v>0.0009606481481481482</v>
      </c>
    </row>
    <row r="8" spans="1:13" s="68" customFormat="1" ht="28.5" customHeight="1">
      <c r="A8" s="8">
        <v>4</v>
      </c>
      <c r="B8" s="55" t="s">
        <v>74</v>
      </c>
      <c r="C8" s="55" t="s">
        <v>168</v>
      </c>
      <c r="D8" s="50" t="s">
        <v>37</v>
      </c>
      <c r="E8" s="50" t="s">
        <v>24</v>
      </c>
      <c r="F8" s="50" t="s">
        <v>52</v>
      </c>
      <c r="G8" s="50">
        <v>2005</v>
      </c>
      <c r="H8" s="56" t="s">
        <v>21</v>
      </c>
      <c r="I8" s="40"/>
      <c r="J8" s="47"/>
      <c r="K8" s="117">
        <v>0.0008912037037037036</v>
      </c>
      <c r="L8" s="121">
        <v>2</v>
      </c>
      <c r="M8" s="115">
        <f t="shared" si="0"/>
        <v>0.0010069444444444444</v>
      </c>
    </row>
    <row r="9" spans="1:13" s="68" customFormat="1" ht="28.5" customHeight="1">
      <c r="A9" s="8">
        <v>5</v>
      </c>
      <c r="B9" s="55" t="s">
        <v>23</v>
      </c>
      <c r="C9" s="55" t="s">
        <v>22</v>
      </c>
      <c r="D9" s="50" t="s">
        <v>37</v>
      </c>
      <c r="E9" s="50" t="s">
        <v>24</v>
      </c>
      <c r="F9" s="50" t="s">
        <v>64</v>
      </c>
      <c r="G9" s="50">
        <v>2005</v>
      </c>
      <c r="H9" s="56" t="s">
        <v>21</v>
      </c>
      <c r="I9" s="40"/>
      <c r="J9" s="47"/>
      <c r="K9" s="117">
        <v>0.000787037037037037</v>
      </c>
      <c r="L9" s="121">
        <v>4</v>
      </c>
      <c r="M9" s="111">
        <f t="shared" si="0"/>
        <v>0.0010185185185185184</v>
      </c>
    </row>
    <row r="10" spans="1:13" s="68" customFormat="1" ht="28.5" customHeight="1">
      <c r="A10" s="8">
        <v>6</v>
      </c>
      <c r="B10" s="55" t="s">
        <v>62</v>
      </c>
      <c r="C10" s="55" t="s">
        <v>142</v>
      </c>
      <c r="D10" s="50" t="s">
        <v>37</v>
      </c>
      <c r="E10" s="50" t="s">
        <v>24</v>
      </c>
      <c r="F10" s="50" t="s">
        <v>135</v>
      </c>
      <c r="G10" s="50">
        <v>2005</v>
      </c>
      <c r="H10" s="56" t="s">
        <v>21</v>
      </c>
      <c r="I10" s="40"/>
      <c r="J10" s="47"/>
      <c r="K10" s="117">
        <v>0.0008912037037037036</v>
      </c>
      <c r="L10" s="121">
        <v>3</v>
      </c>
      <c r="M10" s="113">
        <f t="shared" si="0"/>
        <v>0.0010648148148148147</v>
      </c>
    </row>
    <row r="11" spans="1:13" s="68" customFormat="1" ht="28.5" customHeight="1">
      <c r="A11" s="8">
        <v>7</v>
      </c>
      <c r="B11" s="55" t="s">
        <v>161</v>
      </c>
      <c r="C11" s="55" t="s">
        <v>160</v>
      </c>
      <c r="D11" s="50" t="s">
        <v>37</v>
      </c>
      <c r="E11" s="50" t="s">
        <v>24</v>
      </c>
      <c r="F11" s="50" t="s">
        <v>154</v>
      </c>
      <c r="G11" s="50">
        <v>2005</v>
      </c>
      <c r="H11" s="56" t="s">
        <v>21</v>
      </c>
      <c r="I11" s="40"/>
      <c r="J11" s="47"/>
      <c r="K11" s="117">
        <v>0.0007407407407407407</v>
      </c>
      <c r="L11" s="121">
        <v>6</v>
      </c>
      <c r="M11" s="113">
        <f t="shared" si="0"/>
        <v>0.0010879629629629629</v>
      </c>
    </row>
    <row r="12" spans="1:13" s="68" customFormat="1" ht="28.5" customHeight="1">
      <c r="A12" s="8">
        <v>8</v>
      </c>
      <c r="B12" s="55" t="s">
        <v>60</v>
      </c>
      <c r="C12" s="55" t="s">
        <v>61</v>
      </c>
      <c r="D12" s="50" t="s">
        <v>37</v>
      </c>
      <c r="E12" s="50" t="s">
        <v>24</v>
      </c>
      <c r="F12" s="50" t="s">
        <v>155</v>
      </c>
      <c r="G12" s="50">
        <v>2005</v>
      </c>
      <c r="H12" s="56" t="s">
        <v>21</v>
      </c>
      <c r="I12" s="40"/>
      <c r="J12" s="47"/>
      <c r="K12" s="117">
        <v>0.0008449074074074075</v>
      </c>
      <c r="L12" s="121">
        <v>5</v>
      </c>
      <c r="M12" s="113">
        <f t="shared" si="0"/>
        <v>0.0011342592592592593</v>
      </c>
    </row>
    <row r="13" spans="1:13" s="68" customFormat="1" ht="28.5" customHeight="1">
      <c r="A13" s="8">
        <v>9</v>
      </c>
      <c r="B13" s="63" t="s">
        <v>118</v>
      </c>
      <c r="C13" s="63" t="s">
        <v>119</v>
      </c>
      <c r="D13" s="50" t="s">
        <v>37</v>
      </c>
      <c r="E13" s="50" t="s">
        <v>24</v>
      </c>
      <c r="F13" s="50" t="s">
        <v>64</v>
      </c>
      <c r="G13" s="50">
        <v>2005</v>
      </c>
      <c r="H13" s="56" t="s">
        <v>21</v>
      </c>
      <c r="I13" s="40"/>
      <c r="J13" s="47"/>
      <c r="K13" s="117">
        <v>0.0008101851851851852</v>
      </c>
      <c r="L13" s="121">
        <v>6</v>
      </c>
      <c r="M13" s="113">
        <f t="shared" si="0"/>
        <v>0.0011574074074074073</v>
      </c>
    </row>
    <row r="14" spans="1:13" s="68" customFormat="1" ht="28.5" customHeight="1">
      <c r="A14" s="8">
        <v>10</v>
      </c>
      <c r="B14" s="55" t="s">
        <v>145</v>
      </c>
      <c r="C14" s="55" t="s">
        <v>146</v>
      </c>
      <c r="D14" s="50" t="s">
        <v>37</v>
      </c>
      <c r="E14" s="50" t="s">
        <v>24</v>
      </c>
      <c r="F14" s="50" t="s">
        <v>154</v>
      </c>
      <c r="G14" s="50">
        <v>2005</v>
      </c>
      <c r="H14" s="56" t="s">
        <v>21</v>
      </c>
      <c r="I14" s="20"/>
      <c r="J14" s="20"/>
      <c r="K14" s="117">
        <v>0.0009606481481481481</v>
      </c>
      <c r="L14" s="121">
        <v>5</v>
      </c>
      <c r="M14" s="113">
        <f t="shared" si="0"/>
        <v>0.0012499999999999998</v>
      </c>
    </row>
    <row r="15" spans="1:13" s="68" customFormat="1" ht="28.5" customHeight="1">
      <c r="A15" s="167">
        <v>10</v>
      </c>
      <c r="B15" s="55" t="s">
        <v>143</v>
      </c>
      <c r="C15" s="55" t="s">
        <v>144</v>
      </c>
      <c r="D15" s="50" t="s">
        <v>37</v>
      </c>
      <c r="E15" s="50" t="s">
        <v>24</v>
      </c>
      <c r="F15" s="50" t="s">
        <v>135</v>
      </c>
      <c r="G15" s="50">
        <v>2005</v>
      </c>
      <c r="H15" s="56" t="s">
        <v>21</v>
      </c>
      <c r="I15" s="20"/>
      <c r="J15" s="20"/>
      <c r="K15" s="117">
        <v>0.0010763888888888889</v>
      </c>
      <c r="L15" s="179">
        <v>3</v>
      </c>
      <c r="M15" s="115">
        <f t="shared" si="0"/>
        <v>0.00125</v>
      </c>
    </row>
    <row r="16" spans="1:13" s="68" customFormat="1" ht="28.5" customHeight="1">
      <c r="A16" s="140"/>
      <c r="B16" s="155"/>
      <c r="C16" s="155"/>
      <c r="D16" s="156"/>
      <c r="E16" s="156"/>
      <c r="F16" s="156"/>
      <c r="G16" s="156"/>
      <c r="H16" s="156"/>
      <c r="I16" s="157"/>
      <c r="J16" s="157"/>
      <c r="K16" s="102"/>
      <c r="L16" s="140"/>
      <c r="M16" s="102"/>
    </row>
    <row r="17" spans="1:13" s="68" customFormat="1" ht="28.5" customHeight="1">
      <c r="A17" s="96" t="s">
        <v>98</v>
      </c>
      <c r="B17" s="97"/>
      <c r="C17" s="97"/>
      <c r="D17" s="98"/>
      <c r="E17" s="98"/>
      <c r="F17" s="98"/>
      <c r="G17" s="99"/>
      <c r="H17" s="99"/>
      <c r="I17" s="98"/>
      <c r="J17" s="98"/>
      <c r="K17" s="100"/>
      <c r="L17" s="98"/>
      <c r="M17" s="100"/>
    </row>
    <row r="18" spans="1:13" ht="15" customHeight="1">
      <c r="A18" s="74" t="s">
        <v>2</v>
      </c>
      <c r="B18" s="74" t="s">
        <v>4</v>
      </c>
      <c r="C18" s="74" t="s">
        <v>3</v>
      </c>
      <c r="D18" s="74" t="s">
        <v>5</v>
      </c>
      <c r="E18" s="74" t="s">
        <v>6</v>
      </c>
      <c r="F18" s="74" t="s">
        <v>7</v>
      </c>
      <c r="G18" s="74" t="s">
        <v>20</v>
      </c>
      <c r="H18" s="75" t="s">
        <v>28</v>
      </c>
      <c r="I18" s="74" t="s">
        <v>10</v>
      </c>
      <c r="J18" s="74" t="s">
        <v>11</v>
      </c>
      <c r="K18" s="74" t="s">
        <v>12</v>
      </c>
      <c r="L18" s="76" t="s">
        <v>13</v>
      </c>
      <c r="M18" s="74" t="s">
        <v>14</v>
      </c>
    </row>
    <row r="19" spans="1:13" s="68" customFormat="1" ht="28.5" customHeight="1">
      <c r="A19" s="107">
        <v>1</v>
      </c>
      <c r="B19" s="55" t="s">
        <v>94</v>
      </c>
      <c r="C19" s="55" t="s">
        <v>31</v>
      </c>
      <c r="D19" s="50" t="s">
        <v>37</v>
      </c>
      <c r="E19" s="50" t="s">
        <v>26</v>
      </c>
      <c r="F19" s="50" t="s">
        <v>64</v>
      </c>
      <c r="G19" s="50">
        <v>2004</v>
      </c>
      <c r="H19" s="56" t="s">
        <v>21</v>
      </c>
      <c r="I19" s="20"/>
      <c r="J19" s="20"/>
      <c r="K19" s="117">
        <v>0.0007291666666666667</v>
      </c>
      <c r="L19" s="121">
        <v>1</v>
      </c>
      <c r="M19" s="115">
        <f aca="true" t="shared" si="1" ref="M19:M24">K19+L19*$L$1</f>
        <v>0.000787037037037037</v>
      </c>
    </row>
    <row r="20" spans="1:13" s="68" customFormat="1" ht="28.5" customHeight="1">
      <c r="A20" s="105">
        <v>2</v>
      </c>
      <c r="B20" s="128" t="s">
        <v>56</v>
      </c>
      <c r="C20" s="128" t="s">
        <v>55</v>
      </c>
      <c r="D20" s="129" t="s">
        <v>37</v>
      </c>
      <c r="E20" s="129" t="s">
        <v>26</v>
      </c>
      <c r="F20" s="129" t="s">
        <v>64</v>
      </c>
      <c r="G20" s="129">
        <v>2005</v>
      </c>
      <c r="H20" s="130" t="s">
        <v>21</v>
      </c>
      <c r="I20" s="20"/>
      <c r="J20" s="20"/>
      <c r="K20" s="117">
        <v>0.0007638888888888889</v>
      </c>
      <c r="L20" s="121">
        <v>1</v>
      </c>
      <c r="M20" s="111">
        <f t="shared" si="1"/>
        <v>0.0008217592592592593</v>
      </c>
    </row>
    <row r="21" spans="1:13" s="68" customFormat="1" ht="28.5" customHeight="1">
      <c r="A21" s="106">
        <v>3</v>
      </c>
      <c r="B21" s="55" t="s">
        <v>92</v>
      </c>
      <c r="C21" s="55" t="s">
        <v>93</v>
      </c>
      <c r="D21" s="50" t="s">
        <v>37</v>
      </c>
      <c r="E21" s="50" t="s">
        <v>26</v>
      </c>
      <c r="F21" s="50" t="s">
        <v>64</v>
      </c>
      <c r="G21" s="50">
        <v>2004</v>
      </c>
      <c r="H21" s="56" t="s">
        <v>21</v>
      </c>
      <c r="I21" s="40"/>
      <c r="J21" s="47"/>
      <c r="K21" s="117">
        <v>0.0007407407407407407</v>
      </c>
      <c r="L21" s="121">
        <v>2</v>
      </c>
      <c r="M21" s="113">
        <f t="shared" si="1"/>
        <v>0.0008564814814814814</v>
      </c>
    </row>
    <row r="22" spans="1:13" ht="28.5" customHeight="1">
      <c r="A22" s="90">
        <v>4</v>
      </c>
      <c r="B22" s="55" t="s">
        <v>169</v>
      </c>
      <c r="C22" s="55" t="s">
        <v>170</v>
      </c>
      <c r="D22" s="50" t="s">
        <v>37</v>
      </c>
      <c r="E22" s="50" t="s">
        <v>26</v>
      </c>
      <c r="F22" s="50" t="s">
        <v>52</v>
      </c>
      <c r="G22" s="50">
        <v>2004</v>
      </c>
      <c r="H22" s="56" t="s">
        <v>21</v>
      </c>
      <c r="I22" s="152"/>
      <c r="J22" s="152"/>
      <c r="K22" s="117">
        <v>0.0008333333333333334</v>
      </c>
      <c r="L22" s="121">
        <v>2</v>
      </c>
      <c r="M22" s="113">
        <f t="shared" si="1"/>
        <v>0.0009490740740740741</v>
      </c>
    </row>
    <row r="23" spans="1:13" ht="28.5" customHeight="1">
      <c r="A23" s="90">
        <v>5</v>
      </c>
      <c r="B23" s="55" t="s">
        <v>51</v>
      </c>
      <c r="C23" s="55" t="s">
        <v>33</v>
      </c>
      <c r="D23" s="50" t="s">
        <v>37</v>
      </c>
      <c r="E23" s="50" t="s">
        <v>26</v>
      </c>
      <c r="F23" s="50" t="s">
        <v>64</v>
      </c>
      <c r="G23" s="50">
        <v>2004</v>
      </c>
      <c r="H23" s="56" t="s">
        <v>21</v>
      </c>
      <c r="I23" s="9"/>
      <c r="J23" s="28"/>
      <c r="K23" s="117">
        <v>0.0008217592592592592</v>
      </c>
      <c r="L23" s="121">
        <v>4</v>
      </c>
      <c r="M23" s="113">
        <f t="shared" si="1"/>
        <v>0.0010532407407407407</v>
      </c>
    </row>
    <row r="24" spans="1:13" ht="28.5" customHeight="1" thickBot="1">
      <c r="A24" s="90">
        <v>6</v>
      </c>
      <c r="B24" s="63" t="s">
        <v>35</v>
      </c>
      <c r="C24" s="63" t="s">
        <v>38</v>
      </c>
      <c r="D24" s="50" t="s">
        <v>37</v>
      </c>
      <c r="E24" s="50" t="s">
        <v>26</v>
      </c>
      <c r="F24" s="50" t="s">
        <v>52</v>
      </c>
      <c r="G24" s="50">
        <v>2005</v>
      </c>
      <c r="H24" s="56" t="s">
        <v>21</v>
      </c>
      <c r="I24" s="24"/>
      <c r="J24" s="24"/>
      <c r="K24" s="122">
        <v>0.0009722222222222221</v>
      </c>
      <c r="L24" s="123">
        <v>2</v>
      </c>
      <c r="M24" s="113">
        <f t="shared" si="1"/>
        <v>0.0010879629629629629</v>
      </c>
    </row>
  </sheetData>
  <sheetProtection/>
  <mergeCells count="1">
    <mergeCell ref="E1:I1"/>
  </mergeCells>
  <printOptions/>
  <pageMargins left="0" right="0" top="0" bottom="0" header="0" footer="0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0.7109375" style="1" customWidth="1"/>
    <col min="2" max="2" width="17.00390625" style="1" bestFit="1" customWidth="1"/>
    <col min="3" max="3" width="14.28125" style="1" bestFit="1" customWidth="1"/>
    <col min="4" max="4" width="11.28125" style="2" bestFit="1" customWidth="1"/>
    <col min="5" max="5" width="15.57421875" style="1" bestFit="1" customWidth="1"/>
    <col min="6" max="6" width="30.8515625" style="1" bestFit="1" customWidth="1"/>
    <col min="7" max="7" width="13.00390625" style="1" bestFit="1" customWidth="1"/>
    <col min="8" max="8" width="11.421875" style="1" bestFit="1" customWidth="1"/>
    <col min="9" max="9" width="11.00390625" style="2" hidden="1" customWidth="1"/>
    <col min="10" max="10" width="7.7109375" style="2" hidden="1" customWidth="1"/>
    <col min="11" max="11" width="16.28125" style="1" bestFit="1" customWidth="1"/>
    <col min="12" max="12" width="17.421875" style="1" bestFit="1" customWidth="1"/>
    <col min="13" max="13" width="15.140625" style="1" bestFit="1" customWidth="1"/>
    <col min="14" max="16384" width="11.421875" style="1" customWidth="1"/>
  </cols>
  <sheetData>
    <row r="1" spans="1:12" ht="22.5">
      <c r="A1" s="3" t="s">
        <v>0</v>
      </c>
      <c r="B1" s="94"/>
      <c r="C1" s="94" t="s">
        <v>19</v>
      </c>
      <c r="E1" s="154" t="s">
        <v>104</v>
      </c>
      <c r="F1" s="154"/>
      <c r="G1" s="154"/>
      <c r="H1" s="154"/>
      <c r="I1" s="154"/>
      <c r="K1" s="4" t="s">
        <v>9</v>
      </c>
      <c r="L1" s="5">
        <v>5.7870370370370366E-05</v>
      </c>
    </row>
    <row r="2" spans="1:12" ht="17.25">
      <c r="A2" s="3" t="s">
        <v>1</v>
      </c>
      <c r="B2" s="3"/>
      <c r="E2" s="16"/>
      <c r="F2" s="16"/>
      <c r="G2" s="16"/>
      <c r="H2" s="16"/>
      <c r="I2" s="16"/>
      <c r="K2" s="4"/>
      <c r="L2" s="5"/>
    </row>
    <row r="3" ht="17.25">
      <c r="A3" s="3" t="s">
        <v>97</v>
      </c>
    </row>
    <row r="4" spans="1:13" ht="15" customHeight="1" thickBot="1">
      <c r="A4" s="74" t="s">
        <v>2</v>
      </c>
      <c r="B4" s="74" t="s">
        <v>4</v>
      </c>
      <c r="C4" s="74" t="s">
        <v>3</v>
      </c>
      <c r="D4" s="74" t="s">
        <v>5</v>
      </c>
      <c r="E4" s="74" t="s">
        <v>6</v>
      </c>
      <c r="F4" s="74" t="s">
        <v>7</v>
      </c>
      <c r="G4" s="74" t="s">
        <v>20</v>
      </c>
      <c r="H4" s="75" t="s">
        <v>28</v>
      </c>
      <c r="I4" s="74" t="s">
        <v>10</v>
      </c>
      <c r="J4" s="74" t="s">
        <v>11</v>
      </c>
      <c r="K4" s="74" t="s">
        <v>12</v>
      </c>
      <c r="L4" s="76" t="s">
        <v>13</v>
      </c>
      <c r="M4" s="74" t="s">
        <v>14</v>
      </c>
    </row>
    <row r="5" spans="1:13" s="68" customFormat="1" ht="28.5" customHeight="1">
      <c r="A5" s="104">
        <v>1</v>
      </c>
      <c r="B5" s="54" t="s">
        <v>90</v>
      </c>
      <c r="C5" s="55" t="s">
        <v>91</v>
      </c>
      <c r="D5" s="50" t="s">
        <v>37</v>
      </c>
      <c r="E5" s="50" t="s">
        <v>24</v>
      </c>
      <c r="F5" s="50" t="s">
        <v>64</v>
      </c>
      <c r="G5" s="50">
        <v>2002</v>
      </c>
      <c r="H5" s="56" t="s">
        <v>19</v>
      </c>
      <c r="I5" s="40"/>
      <c r="J5" s="47"/>
      <c r="K5" s="119">
        <v>0.000625</v>
      </c>
      <c r="L5" s="120">
        <v>0</v>
      </c>
      <c r="M5" s="132">
        <f aca="true" t="shared" si="0" ref="M5:M10">K5+L5*$L$1</f>
        <v>0.000625</v>
      </c>
    </row>
    <row r="6" spans="1:13" s="68" customFormat="1" ht="28.5" customHeight="1">
      <c r="A6" s="104">
        <v>2</v>
      </c>
      <c r="B6" s="54" t="s">
        <v>95</v>
      </c>
      <c r="C6" s="55" t="s">
        <v>96</v>
      </c>
      <c r="D6" s="50" t="s">
        <v>37</v>
      </c>
      <c r="E6" s="50" t="s">
        <v>24</v>
      </c>
      <c r="F6" s="50" t="s">
        <v>64</v>
      </c>
      <c r="G6" s="50">
        <v>2003</v>
      </c>
      <c r="H6" s="56" t="s">
        <v>19</v>
      </c>
      <c r="I6" s="39"/>
      <c r="J6" s="46"/>
      <c r="K6" s="119">
        <v>0.0007523148148148147</v>
      </c>
      <c r="L6" s="120">
        <v>3</v>
      </c>
      <c r="M6" s="127">
        <f t="shared" si="0"/>
        <v>0.0009259259259259257</v>
      </c>
    </row>
    <row r="7" spans="1:13" s="68" customFormat="1" ht="28.5" customHeight="1">
      <c r="A7" s="104">
        <v>3</v>
      </c>
      <c r="B7" s="54" t="s">
        <v>171</v>
      </c>
      <c r="C7" s="55" t="s">
        <v>63</v>
      </c>
      <c r="D7" s="50" t="s">
        <v>37</v>
      </c>
      <c r="E7" s="50" t="s">
        <v>24</v>
      </c>
      <c r="F7" s="50" t="s">
        <v>64</v>
      </c>
      <c r="G7" s="50">
        <v>2003</v>
      </c>
      <c r="H7" s="56" t="s">
        <v>19</v>
      </c>
      <c r="I7" s="40"/>
      <c r="J7" s="47"/>
      <c r="K7" s="119">
        <v>0.0007638888888888889</v>
      </c>
      <c r="L7" s="120">
        <v>4</v>
      </c>
      <c r="M7" s="125">
        <f t="shared" si="0"/>
        <v>0.0009953703703703704</v>
      </c>
    </row>
    <row r="8" spans="1:13" s="68" customFormat="1" ht="28.5" customHeight="1">
      <c r="A8" s="8">
        <v>4</v>
      </c>
      <c r="B8" s="141" t="s">
        <v>127</v>
      </c>
      <c r="C8" s="58" t="s">
        <v>128</v>
      </c>
      <c r="D8" s="50" t="s">
        <v>37</v>
      </c>
      <c r="E8" s="50" t="s">
        <v>24</v>
      </c>
      <c r="F8" s="50" t="s">
        <v>57</v>
      </c>
      <c r="G8" s="50">
        <v>2003</v>
      </c>
      <c r="H8" s="56" t="s">
        <v>19</v>
      </c>
      <c r="I8" s="39"/>
      <c r="J8" s="46"/>
      <c r="K8" s="119">
        <v>0.0009027777777777778</v>
      </c>
      <c r="L8" s="120">
        <v>3</v>
      </c>
      <c r="M8" s="153">
        <f t="shared" si="0"/>
        <v>0.0010763888888888889</v>
      </c>
    </row>
    <row r="9" spans="1:13" s="68" customFormat="1" ht="28.5" customHeight="1">
      <c r="A9" s="8">
        <v>4</v>
      </c>
      <c r="B9" s="54" t="s">
        <v>140</v>
      </c>
      <c r="C9" s="55" t="s">
        <v>141</v>
      </c>
      <c r="D9" s="50" t="s">
        <v>37</v>
      </c>
      <c r="E9" s="50" t="s">
        <v>24</v>
      </c>
      <c r="F9" s="50" t="s">
        <v>135</v>
      </c>
      <c r="G9" s="50">
        <v>2003</v>
      </c>
      <c r="H9" s="56" t="s">
        <v>19</v>
      </c>
      <c r="I9" s="39"/>
      <c r="J9" s="46"/>
      <c r="K9" s="119">
        <v>0.0008449074074074075</v>
      </c>
      <c r="L9" s="120">
        <v>4</v>
      </c>
      <c r="M9" s="125">
        <f t="shared" si="0"/>
        <v>0.0010763888888888889</v>
      </c>
    </row>
    <row r="10" spans="1:13" s="68" customFormat="1" ht="28.5" customHeight="1">
      <c r="A10" s="167">
        <v>6</v>
      </c>
      <c r="B10" s="54" t="s">
        <v>32</v>
      </c>
      <c r="C10" s="55" t="s">
        <v>58</v>
      </c>
      <c r="D10" s="50" t="s">
        <v>37</v>
      </c>
      <c r="E10" s="50" t="s">
        <v>24</v>
      </c>
      <c r="F10" s="50" t="s">
        <v>57</v>
      </c>
      <c r="G10" s="59">
        <v>2003</v>
      </c>
      <c r="H10" s="56" t="s">
        <v>19</v>
      </c>
      <c r="I10" s="39"/>
      <c r="J10" s="46"/>
      <c r="K10" s="119">
        <v>0.0008449074074074075</v>
      </c>
      <c r="L10" s="180">
        <v>6</v>
      </c>
      <c r="M10" s="126">
        <f t="shared" si="0"/>
        <v>0.0011921296296296298</v>
      </c>
    </row>
    <row r="11" spans="1:13" s="68" customFormat="1" ht="28.5" customHeight="1">
      <c r="A11" s="140"/>
      <c r="B11" s="155"/>
      <c r="C11" s="155"/>
      <c r="D11" s="156"/>
      <c r="E11" s="156"/>
      <c r="F11" s="156"/>
      <c r="G11" s="156"/>
      <c r="H11" s="156"/>
      <c r="I11" s="157"/>
      <c r="J11" s="157"/>
      <c r="K11" s="102"/>
      <c r="L11" s="140"/>
      <c r="M11" s="102"/>
    </row>
    <row r="12" spans="1:13" s="68" customFormat="1" ht="28.5" customHeight="1">
      <c r="A12" s="96" t="s">
        <v>98</v>
      </c>
      <c r="B12" s="97"/>
      <c r="C12" s="97"/>
      <c r="D12" s="98"/>
      <c r="E12" s="98"/>
      <c r="F12" s="98"/>
      <c r="G12" s="99"/>
      <c r="H12" s="99"/>
      <c r="I12" s="98"/>
      <c r="J12" s="98"/>
      <c r="K12" s="100"/>
      <c r="L12" s="98"/>
      <c r="M12" s="100"/>
    </row>
    <row r="13" spans="1:13" ht="15" customHeight="1">
      <c r="A13" s="74" t="s">
        <v>2</v>
      </c>
      <c r="B13" s="74" t="s">
        <v>4</v>
      </c>
      <c r="C13" s="74" t="s">
        <v>3</v>
      </c>
      <c r="D13" s="74" t="s">
        <v>5</v>
      </c>
      <c r="E13" s="74" t="s">
        <v>6</v>
      </c>
      <c r="F13" s="74" t="s">
        <v>7</v>
      </c>
      <c r="G13" s="74" t="s">
        <v>20</v>
      </c>
      <c r="H13" s="75" t="s">
        <v>28</v>
      </c>
      <c r="I13" s="74" t="s">
        <v>10</v>
      </c>
      <c r="J13" s="74" t="s">
        <v>11</v>
      </c>
      <c r="K13" s="74" t="s">
        <v>12</v>
      </c>
      <c r="L13" s="76" t="s">
        <v>13</v>
      </c>
      <c r="M13" s="74" t="s">
        <v>14</v>
      </c>
    </row>
    <row r="14" spans="1:13" s="68" customFormat="1" ht="28.5" customHeight="1">
      <c r="A14" s="107">
        <v>1</v>
      </c>
      <c r="B14" s="142" t="s">
        <v>72</v>
      </c>
      <c r="C14" s="143" t="s">
        <v>73</v>
      </c>
      <c r="D14" s="62" t="s">
        <v>37</v>
      </c>
      <c r="E14" s="62" t="s">
        <v>26</v>
      </c>
      <c r="F14" s="62" t="s">
        <v>52</v>
      </c>
      <c r="G14" s="62">
        <v>2002</v>
      </c>
      <c r="H14" s="56" t="s">
        <v>19</v>
      </c>
      <c r="I14" s="19"/>
      <c r="J14" s="19"/>
      <c r="K14" s="119">
        <v>0.0007638888888888889</v>
      </c>
      <c r="L14" s="120">
        <v>1</v>
      </c>
      <c r="M14" s="125">
        <f>K14+L14*$L$1</f>
        <v>0.0008217592592592593</v>
      </c>
    </row>
    <row r="15" spans="1:13" s="68" customFormat="1" ht="28.5" customHeight="1">
      <c r="A15" s="105">
        <v>2</v>
      </c>
      <c r="B15" s="55"/>
      <c r="C15" s="55"/>
      <c r="D15" s="50"/>
      <c r="E15" s="50"/>
      <c r="F15" s="53"/>
      <c r="G15" s="50"/>
      <c r="H15" s="56"/>
      <c r="I15" s="39"/>
      <c r="J15" s="46"/>
      <c r="K15" s="119"/>
      <c r="L15" s="121"/>
      <c r="M15" s="124">
        <f>K15+L15*$L$1</f>
        <v>0</v>
      </c>
    </row>
    <row r="16" spans="1:13" s="68" customFormat="1" ht="28.5" customHeight="1">
      <c r="A16" s="106">
        <v>3</v>
      </c>
      <c r="B16" s="55"/>
      <c r="C16" s="55"/>
      <c r="D16" s="50"/>
      <c r="E16" s="50"/>
      <c r="F16" s="62"/>
      <c r="G16" s="50"/>
      <c r="H16" s="56"/>
      <c r="I16" s="39"/>
      <c r="J16" s="46"/>
      <c r="K16" s="117"/>
      <c r="L16" s="121"/>
      <c r="M16" s="126">
        <f>K16+L16*$L$1</f>
        <v>0</v>
      </c>
    </row>
  </sheetData>
  <sheetProtection/>
  <mergeCells count="1">
    <mergeCell ref="E1:I1"/>
  </mergeCells>
  <printOptions/>
  <pageMargins left="0" right="0" top="0" bottom="0" header="0" footer="0"/>
  <pageSetup fitToHeight="1" fitToWidth="1" horizontalDpi="600" verticalDpi="600" orientation="landscape" paperSize="9" scale="86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</dc:creator>
  <cp:keywords/>
  <dc:description/>
  <cp:lastModifiedBy>sv</cp:lastModifiedBy>
  <cp:lastPrinted>2018-02-25T12:55:53Z</cp:lastPrinted>
  <dcterms:created xsi:type="dcterms:W3CDTF">2016-02-21T11:16:11Z</dcterms:created>
  <dcterms:modified xsi:type="dcterms:W3CDTF">2018-02-25T16:03:37Z</dcterms:modified>
  <cp:category/>
  <cp:version/>
  <cp:contentType/>
  <cp:contentStatus/>
</cp:coreProperties>
</file>